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updateLinks="never" codeName="ThisWorkbook" autoCompressPictures="0" defaultThemeVersion="124226"/>
  <mc:AlternateContent xmlns:mc="http://schemas.openxmlformats.org/markup-compatibility/2006">
    <mc:Choice Requires="x15">
      <x15ac:absPath xmlns:x15ac="http://schemas.microsoft.com/office/spreadsheetml/2010/11/ac" url="D:\SZF KM 2023\Indítás\"/>
    </mc:Choice>
  </mc:AlternateContent>
  <xr:revisionPtr revIDLastSave="0" documentId="8_{558055AF-AED5-4F65-8B40-5231111B875D}" xr6:coauthVersionLast="47" xr6:coauthVersionMax="47" xr10:uidLastSave="{00000000-0000-0000-0000-000000000000}"/>
  <bookViews>
    <workbookView xWindow="-110" yWindow="-110" windowWidth="19420" windowHeight="10420" tabRatio="858" firstSheet="9" activeTab="13" xr2:uid="{00000000-000D-0000-FFFF-FFFF00000000}"/>
  </bookViews>
  <sheets>
    <sheet name="Ajánlati összesítő" sheetId="39" r:id="rId1"/>
    <sheet name="1. Stratégia menedzsment" sheetId="115" r:id="rId2"/>
    <sheet name="2. Folyamatmenedzsment" sheetId="121" r:id="rId3"/>
    <sheet name="3. Teljesítménymenedzsment" sheetId="116" r:id="rId4"/>
    <sheet name="4. HR menedzsment" sheetId="130" r:id="rId5"/>
    <sheet name="5. Csapatépítés" sheetId="125" r:id="rId6"/>
    <sheet name="6. PM szabályozás" sheetId="118" r:id="rId7"/>
    <sheet name="7. Vállalatszervezés" sheetId="119" r:id="rId8"/>
    <sheet name="8. Megfelelés biztosítása" sheetId="132" r:id="rId9"/>
    <sheet name="9. Információbiztonság" sheetId="127" r:id="rId10"/>
    <sheet name="10. Szakemberek" sheetId="123" r:id="rId11"/>
    <sheet name="11. Munkaerő-közvetítés" sheetId="131" r:id="rId12"/>
    <sheet name="12. PM támogatás" sheetId="126" r:id="rId13"/>
    <sheet name="13. Ügyviteli díj" sheetId="133" r:id="rId14"/>
  </sheets>
  <definedNames>
    <definedName name="_xlnm._FilterDatabase" localSheetId="1" hidden="1">'1. Stratégia menedzsment'!$A$2:$D$282</definedName>
    <definedName name="_xlnm._FilterDatabase" localSheetId="10" hidden="1">'10. Szakemberek'!$A$2:$D$413</definedName>
    <definedName name="_xlnm._FilterDatabase" localSheetId="2" hidden="1">'2. Folyamatmenedzsment'!$A$2:$E$128</definedName>
    <definedName name="_xlnm._FilterDatabase" localSheetId="3" hidden="1">'3. Teljesítménymenedzsment'!$A$2:$E$269</definedName>
    <definedName name="_xlnm._FilterDatabase" localSheetId="4" hidden="1">'4. HR menedzsment'!$A$2:$E$451</definedName>
    <definedName name="_xlnm._FilterDatabase" localSheetId="5" hidden="1">'5. Csapatépítés'!$A$2:$E$375</definedName>
    <definedName name="_xlnm._FilterDatabase" localSheetId="6" hidden="1">'6. PM szabályozás'!$A$2:$D$70</definedName>
    <definedName name="_xlnm._FilterDatabase" localSheetId="7" hidden="1">'7. Vállalatszervezés'!$A$2:$D$285</definedName>
    <definedName name="_xlnm._FilterDatabase" localSheetId="8" hidden="1">'8. Megfelelés biztosítása'!$A$2:$D$1078</definedName>
    <definedName name="_xlnm._FilterDatabase" localSheetId="9" hidden="1">'9. Információbiztonság'!$A$2:$D$81</definedName>
    <definedName name="_Hlk53434525" localSheetId="10">'10. Szakemberek'!#REF!</definedName>
    <definedName name="_Toc143715612" localSheetId="4">'4. HR menedzsment'!$B$14</definedName>
    <definedName name="_Toc143715614" localSheetId="4">'4. HR menedzsment'!$B$26</definedName>
    <definedName name="_Toc147483872" localSheetId="4">'4. HR menedzsment'!#REF!</definedName>
    <definedName name="_xlnm.Print_Area" localSheetId="1">'1. Stratégia menedzsment'!$A$1:$E$272</definedName>
    <definedName name="_xlnm.Print_Area" localSheetId="10">'10. Szakemberek'!$A$1:$D$416</definedName>
    <definedName name="_xlnm.Print_Area" localSheetId="11">'11. Munkaerő-közvetítés'!$A$1:$C$20</definedName>
    <definedName name="_xlnm.Print_Area" localSheetId="12">'12. PM támogatás'!$A$1:$C$36</definedName>
    <definedName name="_xlnm.Print_Area" localSheetId="2">'2. Folyamatmenedzsment'!$A$1:$E$132</definedName>
    <definedName name="_xlnm.Print_Area" localSheetId="3">'3. Teljesítménymenedzsment'!$A$1:$E$273</definedName>
    <definedName name="_xlnm.Print_Area" localSheetId="4">'4. HR menedzsment'!$A$1:$D$455</definedName>
    <definedName name="_xlnm.Print_Area" localSheetId="6">'6. PM szabályozás'!$A$1:$D$73</definedName>
    <definedName name="_xlnm.Print_Area" localSheetId="7">'7. Vállalatszervezés'!$A$1:$D$288</definedName>
    <definedName name="_xlnm.Print_Area" localSheetId="8">'8. Megfelelés biztosítása'!$A$1:$D$1081</definedName>
    <definedName name="_xlnm.Print_Area" localSheetId="9">'9. Információbiztonság'!$A$1:$D$84</definedName>
    <definedName name="_xlnm.Print_Area" localSheetId="0">'Ajánlati összesítő'!$A$1:$C$30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26" l="1"/>
  <c r="C24" i="131"/>
  <c r="D413" i="123"/>
  <c r="D256" i="132"/>
  <c r="D273" i="119"/>
  <c r="E374" i="125"/>
  <c r="D110" i="130"/>
  <c r="D230" i="130"/>
  <c r="D259" i="115"/>
  <c r="D24" i="115"/>
  <c r="D40" i="115"/>
  <c r="D45" i="115"/>
  <c r="D50" i="115"/>
  <c r="D56" i="115"/>
  <c r="D61" i="115"/>
  <c r="D66" i="115"/>
  <c r="D19" i="115"/>
  <c r="D218" i="115"/>
  <c r="D14" i="115"/>
  <c r="D9" i="115"/>
  <c r="D4" i="115"/>
  <c r="D36" i="119"/>
  <c r="D266" i="119"/>
  <c r="C23" i="39" l="1"/>
  <c r="C4" i="133" l="1"/>
  <c r="C25" i="39" l="1"/>
  <c r="D37" i="127" l="1"/>
  <c r="D26" i="127"/>
  <c r="D15" i="127"/>
  <c r="D902" i="132"/>
  <c r="D1061" i="132"/>
  <c r="D1054" i="132"/>
  <c r="D1047" i="132"/>
  <c r="D1040" i="132"/>
  <c r="D1033" i="132"/>
  <c r="D1029" i="132"/>
  <c r="D1024" i="132"/>
  <c r="D1020" i="132"/>
  <c r="D1016" i="132"/>
  <c r="D1012" i="132"/>
  <c r="D1008" i="132"/>
  <c r="D1000" i="132"/>
  <c r="D996" i="132"/>
  <c r="D992" i="132"/>
  <c r="D988" i="132"/>
  <c r="D982" i="132"/>
  <c r="D976" i="132"/>
  <c r="D970" i="132"/>
  <c r="D964" i="132"/>
  <c r="D958" i="132"/>
  <c r="D935" i="132"/>
  <c r="D924" i="132"/>
  <c r="D913" i="132"/>
  <c r="D897" i="132"/>
  <c r="D892" i="132"/>
  <c r="D887" i="132"/>
  <c r="D882" i="132"/>
  <c r="D877" i="132"/>
  <c r="D806" i="132"/>
  <c r="D797" i="132"/>
  <c r="D779" i="132"/>
  <c r="D770" i="132"/>
  <c r="D761" i="132"/>
  <c r="D752" i="132"/>
  <c r="D734" i="132"/>
  <c r="D725" i="132"/>
  <c r="D716" i="132"/>
  <c r="D707" i="132"/>
  <c r="D689" i="132"/>
  <c r="D680" i="132"/>
  <c r="D671" i="132"/>
  <c r="D662" i="132"/>
  <c r="D653" i="132"/>
  <c r="D635" i="132"/>
  <c r="D626" i="132"/>
  <c r="D617" i="132"/>
  <c r="D608" i="132"/>
  <c r="D599" i="132"/>
  <c r="D572" i="132"/>
  <c r="D554" i="132"/>
  <c r="D545" i="132"/>
  <c r="D536" i="132" l="1"/>
  <c r="D527" i="132"/>
  <c r="D509" i="132"/>
  <c r="D500" i="132"/>
  <c r="D491" i="132"/>
  <c r="D482" i="132"/>
  <c r="D464" i="132"/>
  <c r="D455" i="132"/>
  <c r="D446" i="132"/>
  <c r="D437" i="132"/>
  <c r="D428" i="132"/>
  <c r="D410" i="132"/>
  <c r="D400" i="132"/>
  <c r="D382" i="132"/>
  <c r="D373" i="132"/>
  <c r="D364" i="132"/>
  <c r="D355" i="132"/>
  <c r="D346" i="132"/>
  <c r="D328" i="132"/>
  <c r="D319" i="132"/>
  <c r="D310" i="132"/>
  <c r="D301" i="132"/>
  <c r="D292" i="132"/>
  <c r="D283" i="132"/>
  <c r="D274" i="132"/>
  <c r="D265" i="132"/>
  <c r="D247" i="132"/>
  <c r="D238" i="132"/>
  <c r="D229" i="132"/>
  <c r="D220" i="132"/>
  <c r="D202" i="132"/>
  <c r="D193" i="132"/>
  <c r="D184" i="132"/>
  <c r="D175" i="132"/>
  <c r="D166" i="132"/>
  <c r="D157" i="132"/>
  <c r="D148" i="132"/>
  <c r="D139" i="132"/>
  <c r="D130" i="132"/>
  <c r="D121" i="132"/>
  <c r="D112" i="132"/>
  <c r="D94" i="132"/>
  <c r="D85" i="132"/>
  <c r="D76" i="132"/>
  <c r="D67" i="132"/>
  <c r="D58" i="132"/>
  <c r="D49" i="132"/>
  <c r="D40" i="132"/>
  <c r="D31" i="132"/>
  <c r="D22" i="132"/>
  <c r="D13" i="132"/>
  <c r="D4" i="132"/>
  <c r="D259" i="119"/>
  <c r="D247" i="119"/>
  <c r="D241" i="119"/>
  <c r="D235" i="119"/>
  <c r="D228" i="119"/>
  <c r="D222" i="119"/>
  <c r="D216" i="119"/>
  <c r="D210" i="119"/>
  <c r="D204" i="119"/>
  <c r="D197" i="119"/>
  <c r="D191" i="119"/>
  <c r="D185" i="119"/>
  <c r="D179" i="119"/>
  <c r="D173" i="119"/>
  <c r="D163" i="119"/>
  <c r="D154" i="119"/>
  <c r="D136" i="119"/>
  <c r="D127" i="119"/>
  <c r="D117" i="119"/>
  <c r="D108" i="119"/>
  <c r="D99" i="119"/>
  <c r="D90" i="119"/>
  <c r="D73" i="119"/>
  <c r="D66" i="119"/>
  <c r="D59" i="119"/>
  <c r="D52" i="119"/>
  <c r="D45" i="119"/>
  <c r="D28" i="119"/>
  <c r="D20" i="119"/>
  <c r="D65" i="118"/>
  <c r="D432" i="130"/>
  <c r="D425" i="130"/>
  <c r="D418" i="130"/>
  <c r="D405" i="130"/>
  <c r="D399" i="130"/>
  <c r="D393" i="130"/>
  <c r="D387" i="130"/>
  <c r="D381" i="130"/>
  <c r="D376" i="130"/>
  <c r="D371" i="130"/>
  <c r="D366" i="130"/>
  <c r="D361" i="130"/>
  <c r="D356" i="130"/>
  <c r="D348" i="130"/>
  <c r="D340" i="130"/>
  <c r="D332" i="130"/>
  <c r="D324" i="130"/>
  <c r="D316" i="130"/>
  <c r="D311" i="130"/>
  <c r="D306" i="130"/>
  <c r="D286" i="130"/>
  <c r="D282" i="130"/>
  <c r="D278" i="130"/>
  <c r="D274" i="130"/>
  <c r="D270" i="130"/>
  <c r="D264" i="130"/>
  <c r="D258" i="130"/>
  <c r="D252" i="130"/>
  <c r="D246" i="130"/>
  <c r="D240" i="130"/>
  <c r="D236" i="130"/>
  <c r="D224" i="130"/>
  <c r="D218" i="130"/>
  <c r="D212" i="130"/>
  <c r="D206" i="130"/>
  <c r="D176" i="130"/>
  <c r="D1078" i="132" l="1"/>
  <c r="D1004" i="132"/>
  <c r="D946" i="132"/>
  <c r="D788" i="132"/>
  <c r="D743" i="132"/>
  <c r="D698" i="132"/>
  <c r="D644" i="132"/>
  <c r="D590" i="132"/>
  <c r="D581" i="132"/>
  <c r="D563" i="132"/>
  <c r="D518" i="132"/>
  <c r="D473" i="132"/>
  <c r="D419" i="132"/>
  <c r="D391" i="132"/>
  <c r="D337" i="132"/>
  <c r="D211" i="132"/>
  <c r="D103" i="132"/>
  <c r="C19" i="39" l="1"/>
  <c r="D75" i="130" l="1"/>
  <c r="D69" i="130"/>
  <c r="D439" i="130" l="1"/>
  <c r="D411" i="130"/>
  <c r="D301" i="130"/>
  <c r="D296" i="130"/>
  <c r="D291" i="130"/>
  <c r="D200" i="130"/>
  <c r="D194" i="130"/>
  <c r="D188" i="130"/>
  <c r="D182" i="130"/>
  <c r="D169" i="130"/>
  <c r="D163" i="130"/>
  <c r="D157" i="130"/>
  <c r="D151" i="130"/>
  <c r="D145" i="130"/>
  <c r="D138" i="130"/>
  <c r="D131" i="130"/>
  <c r="D124" i="130"/>
  <c r="D117" i="130"/>
  <c r="D105" i="130"/>
  <c r="D101" i="130"/>
  <c r="D97" i="130"/>
  <c r="D93" i="130"/>
  <c r="D89" i="130"/>
  <c r="D62" i="130"/>
  <c r="D55" i="130"/>
  <c r="D50" i="130"/>
  <c r="D45" i="130"/>
  <c r="D40" i="130"/>
  <c r="D35" i="130"/>
  <c r="D30" i="130"/>
  <c r="D14" i="130"/>
  <c r="D4" i="130"/>
  <c r="D451" i="130" l="1"/>
  <c r="C15" i="39" s="1"/>
  <c r="D183" i="115" l="1"/>
  <c r="D262" i="116" l="1"/>
  <c r="D254" i="116"/>
  <c r="D243" i="116"/>
  <c r="C24" i="39" l="1"/>
  <c r="C21" i="39"/>
  <c r="D48" i="127"/>
  <c r="D4" i="127"/>
  <c r="D81" i="127" s="1"/>
  <c r="D253" i="119"/>
  <c r="D145" i="119"/>
  <c r="D81" i="119"/>
  <c r="D12" i="119"/>
  <c r="D4" i="119"/>
  <c r="D60" i="118"/>
  <c r="D55" i="118"/>
  <c r="D50" i="118"/>
  <c r="D45" i="118"/>
  <c r="D36" i="118"/>
  <c r="D28" i="118"/>
  <c r="D20" i="118"/>
  <c r="D12" i="118"/>
  <c r="D4" i="118"/>
  <c r="D233" i="116"/>
  <c r="D223" i="116"/>
  <c r="D213" i="116"/>
  <c r="D203" i="116"/>
  <c r="D193" i="116"/>
  <c r="D184" i="116"/>
  <c r="D175" i="116"/>
  <c r="D166" i="116"/>
  <c r="D157" i="116"/>
  <c r="D146" i="116"/>
  <c r="D136" i="116"/>
  <c r="D126" i="116"/>
  <c r="D116" i="116"/>
  <c r="D106" i="116"/>
  <c r="D95" i="116"/>
  <c r="D85" i="116"/>
  <c r="D75" i="116"/>
  <c r="D65" i="116"/>
  <c r="D55" i="116"/>
  <c r="D44" i="116"/>
  <c r="D34" i="116"/>
  <c r="D24" i="116"/>
  <c r="D14" i="116"/>
  <c r="D4" i="116"/>
  <c r="D120" i="121"/>
  <c r="D113" i="121"/>
  <c r="D94" i="121"/>
  <c r="D89" i="121"/>
  <c r="D84" i="121"/>
  <c r="D79" i="121"/>
  <c r="D74" i="121"/>
  <c r="D56" i="121"/>
  <c r="D51" i="121"/>
  <c r="D47" i="121"/>
  <c r="D43" i="121"/>
  <c r="D39" i="121"/>
  <c r="D35" i="121"/>
  <c r="D28" i="121"/>
  <c r="D22" i="121"/>
  <c r="D16" i="121"/>
  <c r="D10" i="121"/>
  <c r="D4" i="121"/>
  <c r="D254" i="115"/>
  <c r="D249" i="115"/>
  <c r="D244" i="115"/>
  <c r="D239" i="115"/>
  <c r="D233" i="115"/>
  <c r="D228" i="115"/>
  <c r="D223" i="115"/>
  <c r="D213" i="115"/>
  <c r="D208" i="115"/>
  <c r="D204" i="115"/>
  <c r="D200" i="115"/>
  <c r="D196" i="115"/>
  <c r="D192" i="115"/>
  <c r="D187" i="115"/>
  <c r="D179" i="115"/>
  <c r="D175" i="115"/>
  <c r="D171" i="115"/>
  <c r="D167" i="115"/>
  <c r="D164" i="115"/>
  <c r="D161" i="115"/>
  <c r="D158" i="115"/>
  <c r="D155" i="115"/>
  <c r="D148" i="115"/>
  <c r="D142" i="115"/>
  <c r="D136" i="115"/>
  <c r="D130" i="115"/>
  <c r="D124" i="115"/>
  <c r="D119" i="115"/>
  <c r="D115" i="115"/>
  <c r="D111" i="115"/>
  <c r="D107" i="115"/>
  <c r="D103" i="115"/>
  <c r="D98" i="115"/>
  <c r="D94" i="115"/>
  <c r="D90" i="115"/>
  <c r="D86" i="115"/>
  <c r="D82" i="115"/>
  <c r="D76" i="115"/>
  <c r="D71" i="115"/>
  <c r="D35" i="115"/>
  <c r="D30" i="115"/>
  <c r="D282" i="115" s="1"/>
  <c r="C16" i="39"/>
  <c r="D70" i="118" l="1"/>
  <c r="D285" i="119"/>
  <c r="C12" i="39"/>
  <c r="D128" i="121"/>
  <c r="C13" i="39" s="1"/>
  <c r="C17" i="39"/>
  <c r="C18" i="39"/>
  <c r="D269" i="116"/>
  <c r="C14" i="39" s="1"/>
  <c r="C20" i="39"/>
</calcChain>
</file>

<file path=xl/sharedStrings.xml><?xml version="1.0" encoding="utf-8"?>
<sst xmlns="http://schemas.openxmlformats.org/spreadsheetml/2006/main" count="7392" uniqueCount="1842">
  <si>
    <t>Sorszám</t>
  </si>
  <si>
    <t>Nettó ár (Ft)</t>
  </si>
  <si>
    <t>Eljárás tárgya:</t>
  </si>
  <si>
    <t>Kelt:</t>
  </si>
  <si>
    <t>………………………………………………………………</t>
  </si>
  <si>
    <t xml:space="preserve">cégszerű aláírás 
kötelezettségvállalásra jogosult személy neve
 </t>
  </si>
  <si>
    <t>Folyamatmenedzsment feladatok vonatkozásában kiadott táblázat szerint képzett összehasonlító ár (nettó, HUF)</t>
  </si>
  <si>
    <t>Teljesítménymenedzsment feladatok vonatkozásában kiadott táblázat szerint képzett összehasonlító ár (nettó, HUF)</t>
  </si>
  <si>
    <t>Vállalatszervezés feladatok vonatkozásában kiadott táblázat szerint képzett összehasonlító ár (nettó, HUF)</t>
  </si>
  <si>
    <t>Mennyiségi egység, mértékegység</t>
  </si>
  <si>
    <t>Ft/feladat</t>
  </si>
  <si>
    <t>Junior stratégiai tanácsadó</t>
  </si>
  <si>
    <t>Senior stratégiai tanácsadó</t>
  </si>
  <si>
    <t>Vezető stratégiai tanácsadó</t>
  </si>
  <si>
    <t>Menedzser stratégiai tanácsadó</t>
  </si>
  <si>
    <t>Partner stratégiai tanácsadó</t>
  </si>
  <si>
    <t>Ft/óra</t>
  </si>
  <si>
    <t>Junior folyamatmenedzsment tanácsadó</t>
  </si>
  <si>
    <t>Senior folyamatmenedzsment tanácsadó</t>
  </si>
  <si>
    <t>Vezető folyamatmenedzsment tanácsadó</t>
  </si>
  <si>
    <t>Menedzser folyamatmenedzsment tanácsadó</t>
  </si>
  <si>
    <t>Partner folyamatmenedzsment tanácsadó</t>
  </si>
  <si>
    <t>Junior projektmenedzsment tanácsadó</t>
  </si>
  <si>
    <t>Senior projektmenedzsment tanácsadó</t>
  </si>
  <si>
    <t>Vezető projektmenedzsment tanácsadó</t>
  </si>
  <si>
    <t>Menedzser projektmenedzsment tanácsadó</t>
  </si>
  <si>
    <t>Partner projektmenedzsment tanácsadó</t>
  </si>
  <si>
    <t>Junior teljesítménymenedzsment tanácsadó</t>
  </si>
  <si>
    <t>Senior teljesítménymenedzsment tanácsadó</t>
  </si>
  <si>
    <t>Vezető teljesítménymenedzsment tanácsadó</t>
  </si>
  <si>
    <t>Menedzser teljesítménymenedzsment tanácsadó</t>
  </si>
  <si>
    <t>Partner teljesítménymenedzsment tanácsadó</t>
  </si>
  <si>
    <t>Junior HR tanácsadó</t>
  </si>
  <si>
    <t>Senior HR tanácsadó</t>
  </si>
  <si>
    <t>Vezető HR tanácsadó</t>
  </si>
  <si>
    <t>Menedzser HR tanácsadó</t>
  </si>
  <si>
    <t>Partner HR tanácsadó</t>
  </si>
  <si>
    <t>Junior vállalatszervezési tanácsadó</t>
  </si>
  <si>
    <t>Senior vállalatszervezési tanácsadó</t>
  </si>
  <si>
    <t>Vezető vállalatszervezési tanácsadó</t>
  </si>
  <si>
    <t>Menedzser vállalatszervezési tanácsadó</t>
  </si>
  <si>
    <t>Partner vállalatszervezési tanácsadó</t>
  </si>
  <si>
    <t>Ft/hónap</t>
  </si>
  <si>
    <t>Junior projektmenedzsment tanácsadó erőforrás biztosítása havi 80 órában</t>
  </si>
  <si>
    <t>Senior projektmenedzsment tanácsadó erőforrás biztosítása havi 80 órában</t>
  </si>
  <si>
    <t>Vezető projektmenedzsment tanácsadó erőforrás biztosítása havi 80 órában</t>
  </si>
  <si>
    <t>Menedzser projektmenedzsment tanácsadó erőforrás biztosítása havi 80 órában</t>
  </si>
  <si>
    <t>Junior projektmenedzsment tanácsadó erőforrás biztosítása havi 40 órában</t>
  </si>
  <si>
    <t>Senior projektmenedzsment tanácsadó erőforrás biztosítása havi 40 órában</t>
  </si>
  <si>
    <t>Vezető projektmenedzsment tanácsadó erőforrás biztosítása havi 40 órában</t>
  </si>
  <si>
    <t>Menedzser projektmenedzsment tanácsadó erőforrás biztosítása havi 40 órában</t>
  </si>
  <si>
    <t>Junior projektmenedzsment tanácsadó erőforrás biztosítása havi 120 órában</t>
  </si>
  <si>
    <t>Senior projektmenedzsment tanácsadó erőforrás biztosítása havi 120 órában</t>
  </si>
  <si>
    <t>Vezető projektmenedzsment tanácsadó erőforrás biztosítása havi 120 órában</t>
  </si>
  <si>
    <t>Menedzser projektmenedzsment tanácsadó erőforrás biztosítása havi 120 órában</t>
  </si>
  <si>
    <t>Junior projektmenedzsment tanácsadó erőforrás biztosítása havi 160 órában</t>
  </si>
  <si>
    <t>Senior projektmenedzsment tanácsadó erőforrás biztosítása havi 160 órában</t>
  </si>
  <si>
    <t>Vezető projektmenedzsment tanácsadó erőforrás biztosítása havi 160 órában</t>
  </si>
  <si>
    <t>Menedzser projektmenedzsment tanácsadó erőforrás biztosítása havi 160 órában</t>
  </si>
  <si>
    <t>Senior folyamatmenedzsment tanácsadó erőforrás biztosítása havi 40 órában</t>
  </si>
  <si>
    <t>Vezető folyamatmenedzsment tanácsadó erőforrás biztosítása havi 40 órában</t>
  </si>
  <si>
    <t>Menedzser folyamatmenedzsment tanácsadó erőforrás biztosítása havi 40 órában</t>
  </si>
  <si>
    <t>Senior folyamatmenedzsment tanácsadó erőforrás biztosítása havi 80 órában</t>
  </si>
  <si>
    <t>Vezető folyamatmenedzsment tanácsadó erőforrás biztosítása havi 80 órában</t>
  </si>
  <si>
    <t>Menedzser folyamatmenedzsment tanácsadó erőforrás biztosítása havi 80 órában</t>
  </si>
  <si>
    <t>Senior folyamatmenedzsment tanácsadó erőforrás biztosítása havi 120 órában</t>
  </si>
  <si>
    <t>Vezető folyamatmenedzsment tanácsadó erőforrás biztosítása havi 120 órában</t>
  </si>
  <si>
    <t>Menedzser folyamatmenedzsment tanácsadó erőforrás biztosítása havi 120 órában</t>
  </si>
  <si>
    <t>Senior folyamatmenedzsment tanácsadó erőforrás biztosítása havi 160 órában</t>
  </si>
  <si>
    <t>Vezető folyamatmenedzsment tanácsadó erőforrás biztosítása havi 160 órában</t>
  </si>
  <si>
    <t>Menedzser folyamatmenedzsment tanácsadó erőforrás biztosítása havi 160 órában</t>
  </si>
  <si>
    <t>Junior stratégiai tanácsadó erőforrás biztosítása havi 40 órában</t>
  </si>
  <si>
    <t>Junior folyamatmenedzsment tanácsadó erőforrás biztosítása havi 40 órában</t>
  </si>
  <si>
    <t>Junior folyamatmenedzsment tanácsadó erőforrás biztosítása havi 80 órában</t>
  </si>
  <si>
    <t>Junior folyamatmenedzsment tanácsadó erőforrás biztosítása havi 120 órában</t>
  </si>
  <si>
    <t>Junior folyamatmenedzsment tanácsadó erőforrás biztosítása havi 160 órában</t>
  </si>
  <si>
    <t>Senior stratégiai tanácsadó erőforrás biztosítása havi 40 órában</t>
  </si>
  <si>
    <t>Vezető stratégiai tanácsadó erőforrás biztosítása havi 40 órában</t>
  </si>
  <si>
    <t>Menedzser stratégiai tanácsadó erőforrás biztosítása havi 40 órában</t>
  </si>
  <si>
    <t>Junior stratégiai tanácsadó erőforrás biztosítása havi 80 órában</t>
  </si>
  <si>
    <t>Senior stratégiai tanácsadó erőforrás biztosítása havi 80 órában</t>
  </si>
  <si>
    <t>Vezető stratégiai tanácsadó erőforrás biztosítása havi 80 órában</t>
  </si>
  <si>
    <t>Menedzser stratégiai tanácsadó erőforrás biztosítása havi 80 órában</t>
  </si>
  <si>
    <t>Junior stratégiai tanácsadó erőforrás biztosítása havi 120 órában</t>
  </si>
  <si>
    <t>Senior stratégiai tanácsadó erőforrás biztosítása havi 120 órában</t>
  </si>
  <si>
    <t>Vezető stratégiai tanácsadó erőforrás biztosítása havi 120 órában</t>
  </si>
  <si>
    <t>Menedzser stratégiai tanácsadó erőforrás biztosítása havi 120 órában</t>
  </si>
  <si>
    <t>Junior stratégiai tanácsadó erőforrás biztosítása havi 160 órában</t>
  </si>
  <si>
    <t>Senior stratégiai tanácsadó erőforrás biztosítása havi 160 órában</t>
  </si>
  <si>
    <t>Vezető stratégiai tanácsadó erőforrás biztosítása havi 160 órában</t>
  </si>
  <si>
    <t>Menedzser stratégiai tanácsadó erőforrás biztosítása havi 160 órában</t>
  </si>
  <si>
    <t>Elvárások és vezetői igények felmérése</t>
  </si>
  <si>
    <t>Interjú készítése a felső vezetőkkel és az érintett szakterület(ek) képviselőivel</t>
  </si>
  <si>
    <t>Ft/alfeladat</t>
  </si>
  <si>
    <t>A szervezet/szervezeti egység rendelkezésre álló dokumentációjának áttekintése</t>
  </si>
  <si>
    <t>Stratégia célok átvizsgálása</t>
  </si>
  <si>
    <t>Javaslat kidolgozása a stratégiai célokban felmerülő változtatásokra</t>
  </si>
  <si>
    <t>Stratégia célok teljesülésének értékelése</t>
  </si>
  <si>
    <t>Stratégiai célok felülvizsgálata - max. 50 fős szervezetre/szervezeti egységre</t>
  </si>
  <si>
    <t>Stratégiai célok felülvizsgálata - 51-200 fős szervezetre/szervezeti egységre</t>
  </si>
  <si>
    <t>Stratégiai célok felülvizsgálata - 201-500 fős szervezetre/szervezeti egységre</t>
  </si>
  <si>
    <t>Stratégiai célok felülvizsgálata - 501-1000 fős szervezetre/szervezeti egységre</t>
  </si>
  <si>
    <t>Stratégiai célok felülvizsgálata - 1000 fő feletti szervezetre/szervezeti egységre</t>
  </si>
  <si>
    <t>Stratégiai mutatószámok átvizsgálása</t>
  </si>
  <si>
    <t>Stratégiai mutatószámok teljesülésük értékelése</t>
  </si>
  <si>
    <t>Javaslat kidolgozása a stratégiai mutatószámokban szükséges változtatásokra</t>
  </si>
  <si>
    <t>Stratégiai mutatószámok felülvizsgálata (legfeljebb 15 db) - max. 50 fős szervezetre/szervezeti egységre</t>
  </si>
  <si>
    <t>Stratégiai mutatószámok felülvizsgálata (legfeljebb 30 db) - 51-200 fős szervezetre/szervezeti egységre</t>
  </si>
  <si>
    <t>Stratégiai mutatószámok felülvizsgálata (legfeljebb 60 db) - 201-500 fős szervezetre/szervezeti egységre</t>
  </si>
  <si>
    <t>Stratégiai mutatószámok felülvizsgálata (legfeljebb 100 db) - 501-1000 fős szervezetre/szervezeti egységre</t>
  </si>
  <si>
    <t>Stratégiai projektek és intézkedések átvizsgálása</t>
  </si>
  <si>
    <t>Stratégiai projektek és intézkedések teljesülésének értékelése</t>
  </si>
  <si>
    <t>Javaslat kidolgozása a stratégiai projektekben és intézkedésekben szükséges változtatásokra</t>
  </si>
  <si>
    <t>Stratégiai projektek és intézkedések felülvizsgálata - max. 50 fős szervezetre/szervezeti egységre</t>
  </si>
  <si>
    <t>Stratégiai projektek és intézkedések felülvizsgálata - 51-200 fős szervezetre/szervezeti egységre</t>
  </si>
  <si>
    <t>Stratégiai projektek és intézkedések felülvizsgálata - 201-500 fős szervezetre/szervezeti egységre</t>
  </si>
  <si>
    <t>Stratégiai projektek és intézkedések felülvizsgálata - 501-1000 fős szervezetre/szervezeti egységre</t>
  </si>
  <si>
    <t>Stratégiai projektek és intézkedések felülvizsgálata - 1000 fő feletti szervezetre/szervezeti egységre</t>
  </si>
  <si>
    <t>A szervezet/szervezeti egység piaci környezeti jellemzőinek meghatározása</t>
  </si>
  <si>
    <t>A szervezet/szervezeti egység mikro- és makrokörnyezetének elemzése</t>
  </si>
  <si>
    <t>Piaci környezet elemzés készítése - max. 50 fős szervezetre/szervezeti egységre</t>
  </si>
  <si>
    <t>Piaci környezet elemzés készítése - 51-200 fős szervezetre/szervezeti egységre</t>
  </si>
  <si>
    <t>Piaci környezet elemzés készítése - 201-500 fős szervezetre/szervezeti egységre</t>
  </si>
  <si>
    <t>Piaci környezet elemzés készítése - 501-1000 fős szervezetre/szervezeti egységre</t>
  </si>
  <si>
    <t>Piaci környezet elemzés készítése - 1000 fő feletti szervezetre/szervezeti egységre</t>
  </si>
  <si>
    <t>A szervezet versenytársainak meghatározása, az értékelendő versenytárs kiválasztása</t>
  </si>
  <si>
    <t>A versenytárs eredményeinek értékelése a hozzáférhető, illetve rendelkezésre bocsátott információk alapján</t>
  </si>
  <si>
    <t>Versenytárselemzés készítése a szervezettel megegyező tevékenységet végző egy db másik piaci szereplőre - 51-200 fős szervezetre</t>
  </si>
  <si>
    <t>Versenytárselemzés készítése a szervezettel megegyező tevékenységet végző egy db másik piaci szereplőre - max. 50 fős szervezetre</t>
  </si>
  <si>
    <t>Versenytárselemzés készítése a szervezettel megegyező tevékenységet végző egy db másik piaci szereplőre - 201-500 fős szervezetre</t>
  </si>
  <si>
    <t>Versenytárselemzés készítése a szervezettel megegyező tevékenységet végző egy db másik piaci szereplőre - 501-1000 fős szervezetre</t>
  </si>
  <si>
    <t>Versenytárselemzés készítése a szervezettel megegyező tevékenységet végző egy db másik piaci szereplőre - 1000 fő feletti szervezetre</t>
  </si>
  <si>
    <t>A benchmarking tárgyát képező terület és jellemzők meghatározása</t>
  </si>
  <si>
    <t>A benchmark tárgyát képező szervezet/szervezeti egység kiválasztása</t>
  </si>
  <si>
    <t>Információk bekérése, összegyűjtése a benchmark szervezet/szervezeti egység tevékenységéről</t>
  </si>
  <si>
    <t>Az információk összevetése és értékelése, a legjobb gyakorlatok és a fejlesztendő területek meghatározása</t>
  </si>
  <si>
    <t>Benchmarking készítése, a szervezet/szervezeti egység tevékenységének összemérése egy db másik szervezettel - max. 50 fős szervezetre/szervezeti egységre</t>
  </si>
  <si>
    <t>Benchmarking készítése, a szervezet/szervezeti egység tevékenységének összemérése egy db másik szervezettel - 51-200 fős szervezetre/szervezeti egységre</t>
  </si>
  <si>
    <t>Benchmarking készítése, a szervezet/szervezeti egység tevékenységének összemérése egy db másik szervezettel - 201-500 fős szervezetre/szervezeti egységre</t>
  </si>
  <si>
    <t>Benchmarking készítése, a szervezet/szervezeti egység tevékenységének összemérése egy db másik szervezettel - 501-1000 fős szervezetre/szervezeti egységre</t>
  </si>
  <si>
    <t>Benchmarking készítése, a szervezet/szervezeti egység tevékenységének összemérése egy db másik szervezettel - 1000 fő feletti szervezetre/szervezeti egységre</t>
  </si>
  <si>
    <t>Helyzetelemzés készítése - 51-200 fős szervezetre/szervezeti egységre</t>
  </si>
  <si>
    <t>Helyzetelemzés készítése - 201-500 fős szervezetre/szervezeti egységre</t>
  </si>
  <si>
    <t>Helyzetelemzés készítése - 501-1000 fős szervezetre/szervezeti egységre</t>
  </si>
  <si>
    <t>Helyzetelemzés készítése - 1000 fő feletti szervezetre/szervezeti egységre</t>
  </si>
  <si>
    <t>Kockázatok bekövetkezési valószínűségének és okozott hatásának meghatározása</t>
  </si>
  <si>
    <t>Kockázatok csökkentésésre irányuló intézkedések meghatározása</t>
  </si>
  <si>
    <t>Stratégiai célokra vonatkozó lehetséges kockázatok azonosítása és értékelése</t>
  </si>
  <si>
    <t>Kockázatelemzés készítése - max. 50 fős szervezetre/szervezeti egységre</t>
  </si>
  <si>
    <t>Kockázatelemzés készítése - 51-200 fős szervezetre/szervezeti egységre</t>
  </si>
  <si>
    <t>Kockázatelemzés készítése - 201-500 fős szervezetre/szervezeti egységre</t>
  </si>
  <si>
    <t>Kockázatelemzés készítése - 501-1000 fős szervezetre/szervezeti egységre</t>
  </si>
  <si>
    <t>Kockázatelemzés készítése - 1000 fő feletti szervezetre/szervezeti egységre</t>
  </si>
  <si>
    <t>Stratégia célok kidolgozása, célok súlyozása</t>
  </si>
  <si>
    <t>Stratégiai céltérkép elkészítése, célok egymásra hatásának megjelenítése</t>
  </si>
  <si>
    <t>Stratégiai kulcs indikátorok (KPI-ok) kidolgozása (legfeljebb 15 db) - max. 50 fős szervezetre/szervezeti egységre</t>
  </si>
  <si>
    <t>Stratégiai kulcs indikátorok (KPI-ok) kidolgozása (legfeljebb 30 db) - 51-200 fős szervezetre/szervezeti egységre</t>
  </si>
  <si>
    <t>Stratégiai kulcs indikátorok (KPI-ok) kidolgozása (legfeljebb 60 db) - 201-500 fős szervezetre/szervezeti egységre</t>
  </si>
  <si>
    <t>Stratégiai kulcs indikátorok (KPI-ok) kidolgozása (legfeljebb 100 db) - 501-1000 fős szervezetre/szervezeti egységre</t>
  </si>
  <si>
    <t>Stratégiai kulcs indikátorok (KPI-ok) kidolgozása (legfeljebb 150 db) - 1000 fő feletti szervezetre/szervezeti egységre</t>
  </si>
  <si>
    <t>Stratégiai projektek és intézkedések definiálása - max. 50 fős szervezetre/szervezeti egységre</t>
  </si>
  <si>
    <t>Stratégiai projektek és intézkedések definiálása - 51-200 fős szervezetre/szervezeti egységre</t>
  </si>
  <si>
    <t>Stratégiai projektek és intézkedések definiálása - 201-500 fős szervezetre/szervezeti egységre</t>
  </si>
  <si>
    <t>Stratégiai projektek és intézkedések definiálása - 501-1000 fős szervezetre/szervezeti egységre</t>
  </si>
  <si>
    <t>Stratégiai projektek és intézkedések definiálása - 1000 fő feletti szervezetre/szervezeti egységre</t>
  </si>
  <si>
    <t>Stratégiai célok és intézkedések összehangolása - max. 50 fős szervezetre/szervezeti egységre</t>
  </si>
  <si>
    <t>Stratégiai célok és intézkedések összehangolása - 51-200 fős szervezetre/szervezeti egységre</t>
  </si>
  <si>
    <t>Stratégiai célok és intézkedések összehangolása - 201-500 fős szervezetre/szervezeti egységre</t>
  </si>
  <si>
    <t>Stratégiai célok és intézkedések összehangolása - 501-1000 fős szervezetre/szervezeti egységre</t>
  </si>
  <si>
    <t>Stratégiai célok és intézkedések összehangolása - 1000 fő feletti szervezetre/szervezeti egységre</t>
  </si>
  <si>
    <t>Stratégia kidolgozása 3-5 éves időtávra, Balanced Scorecard, vagy más egyenértékű módszertan alkalmazásával - max. 50 fős szervezetre/szervezeti egységre</t>
  </si>
  <si>
    <t>Stratégia kidolgozása 3-5 éves időtávra, Balanced Scorecard, vagy más egyenértékű módszertan alkalmazásával - 51-200 fős szervezetre/szervezeti egységre</t>
  </si>
  <si>
    <t>Stratégia kidolgozása 3-5 éves időtávra, Balanced Scorecard, vagy más egyenértékű módszertan alkalmazásával - 201-500 fős szervezetre/szervezeti egységre</t>
  </si>
  <si>
    <t>Stratégia kidolgozása 3-5 éves időtávra, Balanced Scorecard, vagy más egyenértékű módszertan alkalmazásával - 501-1000 fős szervezetre/szervezeti egységre</t>
  </si>
  <si>
    <t>Stratégia kidolgozása 3-5 éves időtávra, Balanced Scorecard, vagy más egyenértékű módszertan alkalmazásával - 1000 fő feletti szervezetre/szervezeti egységre</t>
  </si>
  <si>
    <t>A szervezet/szervezeti egység folyamatérettségi szintjének meghatározása</t>
  </si>
  <si>
    <t>Folyamatérettség vizsgálat - max. 50 fős szervezetre/szervezeti egységre</t>
  </si>
  <si>
    <t>Folyamatérettség vizsgálat - 51-200 fős szervezetre/szervezeti egységre</t>
  </si>
  <si>
    <t>Folyamatérettség vizsgálat - 201-500 fős szervezetre/szervezeti egységre</t>
  </si>
  <si>
    <t>Folyamatérettség vizsgálat - 501-1000 fős szervezetre/szervezeti egységre</t>
  </si>
  <si>
    <t>Folyamatérettség vizsgálat - 1000 fő feletti szervezetre/szervezeti egységre</t>
  </si>
  <si>
    <t>Fejlesztési akcióterv készítése</t>
  </si>
  <si>
    <t>Folyamatérettség vizsgálat alapján a fejlesztendő irányok meghatározása - 51-200 fős szervezetre/szervezeti egységre</t>
  </si>
  <si>
    <t>Folyamatérettség vizsgálat alapján a fejlesztendő irányok meghatározása - 201-500 fős szervezetre/szervezeti egységre</t>
  </si>
  <si>
    <t>Folyamatérettség vizsgálat alapján a fejlesztendő irányok meghatározása - 501-1000 fős szervezetre/szervezeti egységre</t>
  </si>
  <si>
    <t>Folyamatérettség vizsgálat alapján a fejlesztendő irányok meghatározása - 1000 fő feletti szervezetre/szervezeti egységre</t>
  </si>
  <si>
    <t>Folyamat ábrázolási konvenciók meghatározása</t>
  </si>
  <si>
    <t>Definíciós fogalomtár készítése</t>
  </si>
  <si>
    <t>Egységes folyamat dokumentációs módszertan kialakítása</t>
  </si>
  <si>
    <t>Folyamatmenedzsment módszertani kézikönyv kidolgozása</t>
  </si>
  <si>
    <t>Felsőszintű folyamattérkép készítése - 51-200 fős szervezetre/szervezeti egységre</t>
  </si>
  <si>
    <t>Felsőszintű folyamattérkép készítése - max. 50 fős szervezetre/szervezeti egységre</t>
  </si>
  <si>
    <t>Felsőszintű folyamattérkép készítése - 201-500 fős szervezetre/szervezeti egységre</t>
  </si>
  <si>
    <t>Felsőszintű folyamattérkép készítése - 501-1000 fős szervezetre/szervezeti egységre</t>
  </si>
  <si>
    <t>Felsőszintű folyamattérkép készítése - 1000 fő feletti szervezetre/szervezeti egységre</t>
  </si>
  <si>
    <t>Folyamatkatalógus összeállítása - max. 50 fős szervezetre/szervezeti egységre</t>
  </si>
  <si>
    <t>Folyamatkatalógus összeállítása - 51-200 fős szervezetre/szervezeti egységre</t>
  </si>
  <si>
    <t>Folyamatkatalógus összeállítása - 201-500 fős szervezetre/szervezeti egységre</t>
  </si>
  <si>
    <t>Folyamatkatalógus összeállítása - 501-1000 fős szervezetre/szervezeti egységre</t>
  </si>
  <si>
    <t>Folyamatkatalógus összeállítása - 1000 fő feletti szervezetre/szervezeti egységre</t>
  </si>
  <si>
    <t>Folyamatokra vonatkozó előírások és dokumentumok áttekintése</t>
  </si>
  <si>
    <t>Interjúk lefolytatása a folyamatokban közreműködő munkatársakkal</t>
  </si>
  <si>
    <t>Folyamatszabályozási követelmények kidolgozása</t>
  </si>
  <si>
    <t>Folyamati veszteségek felmérése</t>
  </si>
  <si>
    <t>A működéssel kapcsolatos problémák és azok lehetséges okainak, valamint az okok megszüntetéséhez szükséges változtatási lehetőségek azonosítása</t>
  </si>
  <si>
    <t>Fejlesztési lehetőségek és szükséges intézkedések meghatározása</t>
  </si>
  <si>
    <t>A folyamat 'to be' állapot szerinti modelljének kidolgozása</t>
  </si>
  <si>
    <t>A jelenlegi folyamat lefutások felmérése és elemzése</t>
  </si>
  <si>
    <t>Adatgyűjtés és mérés a jelenlegi folyamatról, mérési eredmények kiértékelése</t>
  </si>
  <si>
    <t>Folyamat elemzése</t>
  </si>
  <si>
    <t>A folyamat átalakításhoz szükséges intézkedések meghatározása</t>
  </si>
  <si>
    <t>Junior teljesítménymenedzsment tanácsadó erőforrás biztosítása havi 40 órában</t>
  </si>
  <si>
    <t>Senior teljesítménymenedzsment tanácsadó erőforrás biztosítása havi 40 órában</t>
  </si>
  <si>
    <t>Vezető teljesítménymenedzsment tanácsadó erőforrás biztosítása havi 40 órában</t>
  </si>
  <si>
    <t>Menedzser teljesítménymenedzsment tanácsadó erőforrás biztosítása havi 40 órában</t>
  </si>
  <si>
    <t>Junior teljesítménymenedzsment tanácsadó erőforrás biztosítása havi 80 órában</t>
  </si>
  <si>
    <t>Senior teljesítménymenedzsment tanácsadó erőforrás biztosítása havi 80 órában</t>
  </si>
  <si>
    <t>Vezető teljesítménymenedzsment tanácsadó erőforrás biztosítása havi 80 órában</t>
  </si>
  <si>
    <t>Menedzser teljesítménymenedzsment tanácsadó erőforrás biztosítása havi 80 órában</t>
  </si>
  <si>
    <t>Junior teljesítménymenedzsment tanácsadó erőforrás biztosítása havi 120 órában</t>
  </si>
  <si>
    <t>Senior teljesítménymenedzsment tanácsadó erőforrás biztosítása havi 120 órában</t>
  </si>
  <si>
    <t>Vezető teljesítménymenedzsment tanácsadó erőforrás biztosítása havi 120 órában</t>
  </si>
  <si>
    <t>Menedzser teljesítménymenedzsment tanácsadó erőforrás biztosítása havi 120 órában</t>
  </si>
  <si>
    <t>Junior teljesítménymenedzsment tanácsadó erőforrás biztosítása havi 160 órában</t>
  </si>
  <si>
    <t>Senior teljesítménymenedzsment tanácsadó erőforrás biztosítása havi 160 órában</t>
  </si>
  <si>
    <t>Vezető teljesítménymenedzsment tanácsadó erőforrás biztosítása havi 160 órában</t>
  </si>
  <si>
    <t>Menedzser teljesítménymenedzsment tanácsadó erőforrás biztosítása havi 160 órában</t>
  </si>
  <si>
    <t>Junior HR tanácsadó erőforrás biztosítása havi 40 órában</t>
  </si>
  <si>
    <t>Senior HR tanácsadó erőforrás biztosítása havi 40 órában</t>
  </si>
  <si>
    <t>Vezető HR tanácsadó erőforrás biztosítása havi 40 órában</t>
  </si>
  <si>
    <t>Menedzser HR tanácsadó erőforrás biztosítása havi 40 órában</t>
  </si>
  <si>
    <t>Junior HR tanácsadó erőforrás biztosítása havi 80 órában</t>
  </si>
  <si>
    <t>Senior HR tanácsadó erőforrás biztosítása havi 80 órában</t>
  </si>
  <si>
    <t>Vezető HR tanácsadó erőforrás biztosítása havi 80 órában</t>
  </si>
  <si>
    <t>Menedzser HR tanácsadó erőforrás biztosítása havi 80 órában</t>
  </si>
  <si>
    <t>Junior HR tanácsadó erőforrás biztosítása havi 120 órában</t>
  </si>
  <si>
    <t>Senior HR tanácsadó erőforrás biztosítása havi 120 órában</t>
  </si>
  <si>
    <t>Vezető HR tanácsadó erőforrás biztosítása havi 120 órában</t>
  </si>
  <si>
    <t>Menedzser HR tanácsadó erőforrás biztosítása havi 120 órában</t>
  </si>
  <si>
    <t>Junior HR tanácsadó erőforrás biztosítása havi 160 órában</t>
  </si>
  <si>
    <t>Senior HR tanácsadó erőforrás biztosítása havi 160 órában</t>
  </si>
  <si>
    <t>Vezető HR tanácsadó erőforrás biztosítása havi 160 órában</t>
  </si>
  <si>
    <t>Menedzser HR tanácsadó erőforrás biztosítása havi 160 órában</t>
  </si>
  <si>
    <t>Junior vállalatszervezési tanácsadó erőforrás biztosítása havi 40 órában</t>
  </si>
  <si>
    <t>Senior vállalatszervezési tanácsadó erőforrás biztosítása havi 40 órában</t>
  </si>
  <si>
    <t>Vezető vállalatszervezési tanácsadó erőforrás biztosítása havi 40 órában</t>
  </si>
  <si>
    <t>Menedzser vállalatszervezési tanácsadó erőforrás biztosítása havi 40 órában</t>
  </si>
  <si>
    <t>Junior vállalatszervezési tanácsadó erőforrás biztosítása havi 80 órában</t>
  </si>
  <si>
    <t>Senior vállalatszervezési tanácsadó erőforrás biztosítása havi 80 órában</t>
  </si>
  <si>
    <t>Vezető vállalatszervezési tanácsadó erőforrás biztosítása havi 80 órában</t>
  </si>
  <si>
    <t>Menedzser vállalatszervezési tanácsadó erőforrás biztosítása havi 80 órában</t>
  </si>
  <si>
    <t>Junior vállalatszervezési tanácsadó erőforrás biztosítása havi 120 órában</t>
  </si>
  <si>
    <t>Senior vállalatszervezési tanácsadó erőforrás biztosítása havi 120 órában</t>
  </si>
  <si>
    <t>Vezető vállalatszervezési tanácsadó erőforrás biztosítása havi 120 órában</t>
  </si>
  <si>
    <t>Menedzser vállalatszervezési tanácsadó erőforrás biztosítása havi 120 órában</t>
  </si>
  <si>
    <t>Junior vállalatszervezési tanácsadó erőforrás biztosítása havi 160 órában</t>
  </si>
  <si>
    <t>Senior vállalatszervezési tanácsadó erőforrás biztosítása havi 160 órában</t>
  </si>
  <si>
    <t>Vezető vállalatszervezési tanácsadó erőforrás biztosítása havi 160 órában</t>
  </si>
  <si>
    <t>Menedzser vállalatszervezési tanácsadó erőforrás biztosítása havi 160 órában</t>
  </si>
  <si>
    <t>Jelenlegi belső projekt működés és a meglévő módszertanok felmérése</t>
  </si>
  <si>
    <t>Szervezeti projekt definíció és kategóriák, alkalmazandó módszertan(ok) meghatározása</t>
  </si>
  <si>
    <t>Projekt megvalósító szerepek, feladat- és felelősségi körök definiálása</t>
  </si>
  <si>
    <t>Szabályozó dokumentumok, minták és sablonok kidolgozása</t>
  </si>
  <si>
    <t>Projekt szabályozó dokumentumok áttekintése, elvárások összegyűjtése</t>
  </si>
  <si>
    <t>Projektmenedzsment módszertan kidolgozása - max. 50 fős szervezetre</t>
  </si>
  <si>
    <t>Projektmenedzsment módszertani kézikönyv összeállítása</t>
  </si>
  <si>
    <t>Projektmenedzsment módszertan kidolgozása - 51-200 fős szervezetre</t>
  </si>
  <si>
    <t>Projektmenedzsment módszertan kidolgozása - 201-500 fős szervezetre</t>
  </si>
  <si>
    <t>Projektmenedzsment módszertan kidolgozása - 501-1000 fős szervezetre</t>
  </si>
  <si>
    <t>Projektmenedzsment módszertan kidolgozása - 1000 fő feletti szervezetre</t>
  </si>
  <si>
    <t>Projektirányítási folyamatok kidolgozása</t>
  </si>
  <si>
    <t>Projektirányítási funkciók helyének kijelölése a szervezetben, a projektek működtetéséért felelős  szerepek definiálása, feladat- és felelősségi körük és az elvárt kompetenciák meghatározása</t>
  </si>
  <si>
    <t>Projekt jelentési és beszámolási rendszer kialakítása</t>
  </si>
  <si>
    <t>Projektiroda szabályzat összeállítása</t>
  </si>
  <si>
    <t>Projektiroda kialakítása - max. 50 fős szervezetre</t>
  </si>
  <si>
    <t>Projektiroda kialakítása - 51-200 fős szervezetre</t>
  </si>
  <si>
    <t>Projektiroda kialakítása - 201-500 fős szervezetre</t>
  </si>
  <si>
    <t>Projektiroda kialakítása - 501-1000 fős szervezetre</t>
  </si>
  <si>
    <t>Projektiroda kialakítása - 1000 fő feletti szervezetre</t>
  </si>
  <si>
    <t>Mutatószám rendszer struktúrájának kialakítása</t>
  </si>
  <si>
    <t>Mutatószámok paramétereinek meghatározása</t>
  </si>
  <si>
    <t>A teljesítménymérési rendszer működtetéséhez szükséges folyamatok és szerepek meghatározása, dokumentálása</t>
  </si>
  <si>
    <t>Mutatószám riport igények felmérése és definiálása, riportok kialakítása</t>
  </si>
  <si>
    <t>Teljesítménymérési rendszer működésének oktatása</t>
  </si>
  <si>
    <t>Folyamat mutatószámok definiálása (legfeljebb 50 db)</t>
  </si>
  <si>
    <t>Folyamat mutatószámok definiálása (legfeljebb 100 db)</t>
  </si>
  <si>
    <t>Folyamat mutatószámok definiálása (legfeljebb 200 db)</t>
  </si>
  <si>
    <t>Folyamat mutatószámok definiálása (legfeljebb 500 db)</t>
  </si>
  <si>
    <t>Folyamat mutatószámok definiálása (legfeljebb 300 db)</t>
  </si>
  <si>
    <t>Szolgáltatás mutatószámok (legfeljebb 50 db) és szolgáltatási szintek definiálása</t>
  </si>
  <si>
    <t>Szolgáltatás mutatószámok (legfeljebb 100 db) és szolgáltatási szintek definiálása</t>
  </si>
  <si>
    <t>Szolgáltatás mutatószámok (legfeljebb 30 db) és szolgáltatási szintek definiálása</t>
  </si>
  <si>
    <t>Szolgáltatás mutatószámok (legfeljebb 150 db) és szolgáltatási szintek definiálása</t>
  </si>
  <si>
    <t>Szolgáltatás mutatószámok (legfeljebb 300 db) és szolgáltatási szintek definiálása</t>
  </si>
  <si>
    <t>Munkatársi teljesítményértékelési folyamat kialakítása és szabályozása</t>
  </si>
  <si>
    <t>Egyéni teljesítmény mutatószámok (legfeljebb 50 db) definiálása a munkakörökhöz</t>
  </si>
  <si>
    <t>Egyéni teljesítmény mutatószámok (legfeljebb 100 db) definiálása a munkakörökhöz</t>
  </si>
  <si>
    <t>Egyéni teljesítmény mutatószámok (legfeljebb 200 db) definiálása a munkakörökhöz</t>
  </si>
  <si>
    <t>Egyéni teljesítmény mutatószámok (legfeljebb 300 db) definiálása a munkakörökhöz</t>
  </si>
  <si>
    <t>Egyéni teljesítmény mutatószámok (legfeljebb 500 db) definiálása a munkakörökhöz</t>
  </si>
  <si>
    <t>Projekt mutatószámok és értékelési szempontok definiálása</t>
  </si>
  <si>
    <t>Ügyfél mutatószámok és értékelési szempontok definiálása</t>
  </si>
  <si>
    <t>Véleményfelmérés és elemzés</t>
  </si>
  <si>
    <t>Felmérés célcsoportjának kijelölése, alkalmazandó módszer(ek) kiválasztása</t>
  </si>
  <si>
    <t>A szervezet/szervezeti egység működésére vonatkozó előírások és dokumentumok áttekintése</t>
  </si>
  <si>
    <t>A szabvány szerinti kockázatelemzés elkészítése</t>
  </si>
  <si>
    <t>A szabvány követelményeinek való megfeleléshez szükséges előíró dokumentumok összeállítása</t>
  </si>
  <si>
    <t>A szabvány szerinti működést igazoló dokumentált információk előállítása</t>
  </si>
  <si>
    <t>Munkatársak oktatása a szabvány követelményeiről és a kialakított szabályozási rendszerről</t>
  </si>
  <si>
    <t>Belső audit végrehajtása és dokumentálása</t>
  </si>
  <si>
    <t>Vezetőségi átvizsgálás előkészítése és levezetése</t>
  </si>
  <si>
    <t>Tanúsítói auditon való részvétel, szakmai támogatás</t>
  </si>
  <si>
    <t>ISO 9001 Minőségirányítási rendszer bevezetése - max. 50 fős szervezetre/szervezeti egységre</t>
  </si>
  <si>
    <t>ISO 9001 Minőségirányítási rendszer bevezetése - 51-200 fős szervezetre/szervezeti egységre</t>
  </si>
  <si>
    <t>ISO 9001 Minőségirányítási rendszer bevezetése - 201-500 fős szervezetre/szervezeti egységre</t>
  </si>
  <si>
    <t>ISO 9001 Minőségirányítási rendszer bevezetése - 501-1000 fős szervezetre/szervezeti egységre</t>
  </si>
  <si>
    <t>ISO 9001 Minőségirányítási rendszer bevezetése - 1000 fő feletti szervezetre/szervezeti egységre</t>
  </si>
  <si>
    <t>ISO 14001 Környezetirányítási rendszer bevezetése - max. 50 fős szervezetre/szervezeti egységre</t>
  </si>
  <si>
    <t>ISO 14001 Környezetirányítási rendszer bevezetése - 51-200 fős szervezetre/szervezeti egységre</t>
  </si>
  <si>
    <t>ISO 14001 Környezetirányítási rendszer bevezetése - 201-500 fős szervezetre/szervezeti egységre</t>
  </si>
  <si>
    <t>ISO 14001 Környezetirányítási rendszer bevezetése - 501-1000 fős szervezetre/szervezeti egységre</t>
  </si>
  <si>
    <t>ISO 14001 Környezetirányítási rendszer bevezetése - 1000 fő feletti szervezetre/szervezeti egységre</t>
  </si>
  <si>
    <t>ISO 27001 Információbiztonsági irányítási rendszer bevezetése - max. 50 fős szervezetre/szervezeti egységre</t>
  </si>
  <si>
    <t>ISO 27001 Információbiztonsági irányítási rendszer bevezetése - 51-200 fős szervezetre/szervezeti egységre</t>
  </si>
  <si>
    <t>ISO 27001 Információbiztonsági irányítási rendszer bevezetése - 201-500 fős szervezetre/szervezeti egységre</t>
  </si>
  <si>
    <t>ISO 27001 Információbiztonsági irányítási rendszer bevezetése - 501-1000 fős szervezetre/szervezeti egységre</t>
  </si>
  <si>
    <t>ISO 27001 Információbiztonsági irányítási rendszer bevezetése - 1000 fő feletti szervezetre/szervezeti egységre</t>
  </si>
  <si>
    <t>Folyamat teljesítménymérési rendszer kialakítása - max. 50 fős szervezetre/szervezeti egységre</t>
  </si>
  <si>
    <t>Folyamat teljesítménymérési rendszer kialakítása - 51-200 fős szervezetre/szervezeti egységre</t>
  </si>
  <si>
    <t>Folyamat teljesítménymérési rendszer kialakítása - 201-500 fős szervezetre/szervezeti egységre</t>
  </si>
  <si>
    <t>Folyamat teljesítménymérési rendszer kialakítása - 501-1000 fős szervezetre/szervezeti egységre</t>
  </si>
  <si>
    <t>Folyamat teljesítménymérési rendszer kialakítása - 1000 fő feletti szervezetre/szervezeti egységre</t>
  </si>
  <si>
    <t>Szolgáltatás monitoring rendszer kialakítása - max. 50 fős szervezetre/szervezeti egységre</t>
  </si>
  <si>
    <t>Szolgáltatás monitoring rendszer kialakítása - 51-200 fős szervezetre/szervezeti egységre</t>
  </si>
  <si>
    <t>Szolgáltatás monitoring rendszer kialakítása - 201-500 fős szervezetre/szervezeti egységre</t>
  </si>
  <si>
    <t>Szolgáltatás monitoring rendszer kialakítása - 501-1000 fős szervezetre/szervezeti egységre</t>
  </si>
  <si>
    <t>Szolgáltatás monitoring rendszer kialakítása - 1000 fő feletti szervezetre/szervezeti egységre</t>
  </si>
  <si>
    <t>Projekt monitoring rendszer kialakítása - max. 50 fős szervezetre/szervezeti egységre</t>
  </si>
  <si>
    <t>Projekt monitoring rendszer kialakítása - 51-200 fős szervezetre/szervezeti egységre</t>
  </si>
  <si>
    <t>Projekt monitoring rendszer kialakítása - 201-500 fős szervezetre/szervezeti egységre</t>
  </si>
  <si>
    <t>Projekt monitoring rendszer kialakítása - 501-1000 fős szervezetre/szervezeti egységre</t>
  </si>
  <si>
    <t>Projekt monitoring rendszer kialakítása - 1000 fő feletti szervezetre/szervezeti egységre</t>
  </si>
  <si>
    <t>Munkatársi teljesítménymérési rendszer kialakítása - max. 50 fős szervezetre/szervezeti egységre</t>
  </si>
  <si>
    <t>Munkatársi teljesítménymérési rendszer kialakítása - 51-200 fős szervezetre/szervezeti egységre</t>
  </si>
  <si>
    <t>Munkatársi teljesítménymérési rendszer kialakítása - 201-500 fős szervezetre/szervezeti egységre</t>
  </si>
  <si>
    <t>Munkatársi teljesítménymérési rendszer kialakítása - 501-1000 fős szervezetre/szervezeti egységre</t>
  </si>
  <si>
    <t>Munkatársi teljesítménymérési rendszer kialakítása - 1000 fő feletti szervezetre/szervezeti egységre</t>
  </si>
  <si>
    <t>Ügyfél értékelési rendszer kialakítása - max. 50 fős szervezetre/szervezeti egységre</t>
  </si>
  <si>
    <t>Ügyfél értékelési rendszer kialakítása - 51-200 fős szervezetre/szervezeti egységre</t>
  </si>
  <si>
    <t>Ügyfél értékelési rendszer kialakítása - 201-500 fős szervezetre/szervezeti egységre</t>
  </si>
  <si>
    <t>Ügyfél értékelési rendszer kialakítása - 501-1000 fős szervezetre/szervezeti egységre</t>
  </si>
  <si>
    <t>Ügyfél értékelési rendszer kialakítása - 1000 fő feletti szervezetre/szervezeti egységre</t>
  </si>
  <si>
    <t>ISO 45001 Munkahelyi egészségvédelem és biztonság irányítási rendszer bevezetése - max. 50 fős szervezetre/szervezeti egységre</t>
  </si>
  <si>
    <t>ISO 45001 Munkahelyi egészségvédelem és biztonság irányítási rendszer bevezetése - 51-200 fős szervezetre/szervezeti egységre</t>
  </si>
  <si>
    <t>ISO 45001 Munkahelyi egészségvédelem és biztonság irányítási rendszer bevezetése - 201-500 fős szervezetre/szervezeti egységre</t>
  </si>
  <si>
    <t>ISO 45001 Munkahelyi egészségvédelem és biztonság irányítási rendszer bevezetése - 501-1000 fős szervezetre/szervezeti egységre</t>
  </si>
  <si>
    <t>ISO 45001 Munkahelyi egészségvédelem és biztonság irányítási rendszer bevezetése - 1000 fő feletti szervezetre/szervezeti egységre</t>
  </si>
  <si>
    <t>ISO 50001 Energiairányítási rendszer bevezetése - max. 50 fős szervezetre/szervezeti egységre</t>
  </si>
  <si>
    <t>ISO 50001 Energiairányítási rendszer bevezetése - 51-200 fős szervezetre/szervezeti egységre</t>
  </si>
  <si>
    <t>ISO 50001 Energiairányítási rendszer bevezetése - 201-500 fős szervezetre/szervezeti egységre</t>
  </si>
  <si>
    <t>ISO 50001 Energiairányítási rendszer bevezetése - 501-1000 fős szervezetre/szervezeti egységre</t>
  </si>
  <si>
    <t>ISO 50001 Energiairányítási rendszer bevezetése - 1000 fő feletti szervezetre/szervezeti egységre</t>
  </si>
  <si>
    <t>ISO 13485 Orvostechnikai eszközökre vonatkozó minőségirányítási rendszer bevezetése - max. 50 fős szervezetre/szervezeti egységre</t>
  </si>
  <si>
    <t>ISO 13485 Orvostechnikai eszközökre vonatkozó minőségirányítási rendszer bevezetése - 51-200 fős szervezetre/szervezeti egységre</t>
  </si>
  <si>
    <t>ISO 13485 Orvostechnikai eszközökre vonatkozó minőségirányítási rendszer bevezetése - 201-500 fős szervezetre/szervezeti egységre</t>
  </si>
  <si>
    <t>ISO 13485 Orvostechnikai eszközökre vonatkozó minőségirányítási rendszer bevezetése - 501-1000 fős szervezetre/szervezeti egységre</t>
  </si>
  <si>
    <t>ISO 13485 Orvostechnikai eszközökre vonatkozó minőségirányítási rendszer bevezetése - 1000 fő feletti szervezetre/szervezeti egységre</t>
  </si>
  <si>
    <t>ISO 37001 Anti-korrupciós irányítási rendszer bevezetése - max. 50 fős szervezetre/szervezeti egységre</t>
  </si>
  <si>
    <t>ISO 37001 Anti-korrupciós irányítási rendszer bevezetése - 51-200 fős szervezetre/szervezeti egységre</t>
  </si>
  <si>
    <t>ISO 37001 Anti-korrupciós irányítási rendszer bevezetése - 201-500 fős szervezetre/szervezeti egységre</t>
  </si>
  <si>
    <t>ISO 37001 Anti-korrupciós irányítási rendszer bevezetése - 501-1000 fős szervezetre/szervezeti egységre</t>
  </si>
  <si>
    <t>ISO 37001 Anti-korrupciós irányítási rendszer bevezetése - 1000 fő feletti szervezetre/szervezeti egységre</t>
  </si>
  <si>
    <t>ISO 27701 Adatvédelmi irányítási rendszer bevezetése - max. 50 fős szervezetre/szervezeti egységre</t>
  </si>
  <si>
    <t>ISO 27701 Adatvédelmi irányítási rendszer bevezetése - 51-200 fős szervezetre/szervezeti egységre</t>
  </si>
  <si>
    <t>ISO 27701 Adatvédelmi irányítási rendszer bevezetése - 201-500 fős szervezetre/szervezeti egységre</t>
  </si>
  <si>
    <t>ISO 27701 Adatvédelmi irányítási rendszer bevezetése - 501-1000 fős szervezetre/szervezeti egységre</t>
  </si>
  <si>
    <t>ISO 27701 Adatvédelmi irányítási rendszer bevezetése - 1000 fő feletti szervezetre/szervezeti egységre</t>
  </si>
  <si>
    <t>ISO 20000 Informatikai szolgáltatás irányítási rendszer bevezetése - max. 50 fős szervezetre/szervezeti egységre</t>
  </si>
  <si>
    <t>ISO 20000 Informatikai szolgáltatás irányítási rendszer bevezetése - 51-200 fős szervezetre/szervezeti egységre</t>
  </si>
  <si>
    <t>ISO 20000 Informatikai szolgáltatás irányítási rendszer bevezetése - 201-500 fős szervezetre/szervezeti egységre</t>
  </si>
  <si>
    <t>ISO 20000 Informatikai szolgáltatás irányítási rendszer bevezetése - 501-1000 fős szervezetre/szervezeti egységre</t>
  </si>
  <si>
    <t>ISO 20000 Informatikai szolgáltatás irányítási rendszer bevezetése - 1000 fő feletti szervezetre/szervezeti egységre</t>
  </si>
  <si>
    <t>ISO 9001 Minőségirányítási rendszer éves auditra való felkészítése - max. 50 fős szervezetre/szervezeti egységre</t>
  </si>
  <si>
    <t>A szabvány szerinti kockázatelemzés felülvizsgálata</t>
  </si>
  <si>
    <t>A szabvány követelményeinek való megfeleléshez szükséges előíró dokumentumok aktualizálása</t>
  </si>
  <si>
    <t>Munkatársak oktatása a szabvány követelményeiről és a szabályozási rendszer változásairól</t>
  </si>
  <si>
    <t>Auditon való részvétel, szakmai támogatás</t>
  </si>
  <si>
    <t>ISO 9001 Minőségirányítási rendszer éves auditra való felkészítése - 51-200 fős szervezetre/szervezeti egységre</t>
  </si>
  <si>
    <t>ISO 9001 Minőségirányítási rendszer éves auditra való felkészítése - 201-500 fős szervezetre/szervezeti egységre</t>
  </si>
  <si>
    <t>ISO 9001 Minőségirányítási rendszer éves auditra való felkészítése - 501-1000 fős szervezetre/szervezeti egységre</t>
  </si>
  <si>
    <t>ISO 9001 Minőségirányítási rendszer éves auditra való felkészítése - 1000 fő feletti szervezetre/szervezeti egységre</t>
  </si>
  <si>
    <t>ISO 14001 Környezetirányítási rendszer éves auditra való felkészítése - max. 50 fős szervezetre/szervezeti egységre</t>
  </si>
  <si>
    <t>ISO 14001 Környezetirányítási rendszer éves auditra való felkészítése - 51-200 fős szervezetre/szervezeti egységre</t>
  </si>
  <si>
    <t>ISO 14001 Környezetirányítási rendszer éves auditra való felkészítése - 201-500 fős szervezetre/szervezeti egységre</t>
  </si>
  <si>
    <t>ISO 14001 Környezetirányítási rendszer éves auditra való felkészítése - 501-1000 fős szervezetre/szervezeti egységre</t>
  </si>
  <si>
    <t>ISO 14001 Környezetirányítási rendszer éves auditra való felkészítése - 1000 fő feletti szervezetre/szervezeti egységre</t>
  </si>
  <si>
    <t>ISO 27001 Információbiztonsági irányítási rendszer éves auditra való felkészítése - max. 50 fős szervezetre/szervezeti egységre</t>
  </si>
  <si>
    <t>ISO 27001 Információbiztonsági irányítási rendszer éves auditra való felkészítése - 51-200 fős szervezetre/szervezeti egységre</t>
  </si>
  <si>
    <t>ISO 27001 Információbiztonsági irányítási rendszer éves auditra való felkészítése - 201-500 fős szervezetre/szervezeti egységre</t>
  </si>
  <si>
    <t>ISO 27001 Információbiztonsági irányítási rendszer éves auditra való felkészítése - 501-1000 fős szervezetre/szervezeti egységre</t>
  </si>
  <si>
    <t>ISO 27001 Információbiztonsági irányítási rendszer éves auditra való felkészítése - 1000 fő feletti szervezetre/szervezeti egységre</t>
  </si>
  <si>
    <t>ISO 45001 Munkahelyi egészségvédelem és biztonság irányítási rendszer éves auditra való felkészítése - max. 50 fős szervezetre/szervezeti egységre</t>
  </si>
  <si>
    <t>ISO 45001 Munkahelyi egészségvédelem és biztonság irányítási rendszer éves auditra való felkészítése - 51-200 fős szervezetre/szervezeti egységre</t>
  </si>
  <si>
    <t>ISO 45001 Munkahelyi egészségvédelem és biztonság irányítási rendszer éves auditra való felkészítése - 201-500 fős szervezetre/szervezeti egységre</t>
  </si>
  <si>
    <t>ISO 45001 Munkahelyi egészségvédelem és biztonság irányítási rendszer éves auditra való felkészítése - 501-1000 fős szervezetre/szervezeti egységre</t>
  </si>
  <si>
    <t>ISO 45001 Munkahelyi egészségvédelem és biztonság irányítási rendszer éves auditra való felkészítése - 1000 fő feletti szervezetre/szervezeti egységre</t>
  </si>
  <si>
    <t>ISO 50001 Energiairányítási rendszer éves auditra való felkészítése - max. 50 fős szervezetre/szervezeti egységre</t>
  </si>
  <si>
    <t>ISO 50001 Energiairányítási rendszer éves auditra való felkészítése - 51-200 fős szervezetre/szervezeti egységre</t>
  </si>
  <si>
    <t>ISO 50001 Energiairányítási rendszer éves auditra való felkészítése - 201-500 fős szervezetre/szervezeti egységre</t>
  </si>
  <si>
    <t>ISO 50001 Energiairányítási rendszer éves auditra való felkészítése - 501-1000 fős szervezetre/szervezeti egységre</t>
  </si>
  <si>
    <t>ISO 50001 Energiairányítási rendszer éves auditra való felkészítése - 1000 fő feletti szervezetre/szervezeti egységre</t>
  </si>
  <si>
    <t>ISO 13485 Orvostechnikai eszközökre vonatkozó minőségirányítási rendszer éves auditra való felkészítése - max. 50 fős szervezetre/szervezeti egységre</t>
  </si>
  <si>
    <t>ISO 13485 Orvostechnikai eszközökre vonatkozó minőségirányítási rendszer éves auditra való felkészítése - 51-200 fős szervezetre/szervezeti egységre</t>
  </si>
  <si>
    <t>ISO 13485 Orvostechnikai eszközökre vonatkozó minőségirányítási rendszer éves auditra való felkészítése - 201-500 fős szervezetre/szervezeti egységre</t>
  </si>
  <si>
    <t>ISO 13485 Orvostechnikai eszközökre vonatkozó minőségirányítási rendszer éves auditra való felkészítése - 501-1000 fős szervezetre/szervezeti egységre</t>
  </si>
  <si>
    <t>ISO 13485 Orvostechnikai eszközökre vonatkozó minőségirányítási rendszer éves auditra való felkészítése - 1000 fő feletti szervezetre/szervezeti egységre</t>
  </si>
  <si>
    <t>ISO 37001 Anti-korrupciós irányítási rendszer éves auditra való felkészítése - max. 50 fős szervezetre/szervezeti egységre</t>
  </si>
  <si>
    <t>ISO 37001 Anti-korrupciós irányítási rendszer éves auditra való felkészítése - 51-200 fős szervezetre/szervezeti egységre</t>
  </si>
  <si>
    <t>ISO 37001 Anti-korrupciós irányítási rendszer éves auditra való felkészítése - 201-500 fős szervezetre/szervezeti egységre</t>
  </si>
  <si>
    <t>ISO 37001 Anti-korrupciós irányítási rendszer éves auditra való felkészítése - 501-1000 fős szervezetre/szervezeti egységre</t>
  </si>
  <si>
    <t>ISO 37001 Anti-korrupciós irányítási rendszer éves auditra való felkészítése - 1000 fő feletti szervezetre/szervezeti egységre</t>
  </si>
  <si>
    <t>ISO 27701 Adatvédelmi irányítási rendszer éves auditra való felkészítése - max. 50 fős szervezetre/szervezeti egységre</t>
  </si>
  <si>
    <t>ISO 27701 Adatvédelmi irányítási rendszer éves auditra való felkészítése - 51-200 fős szervezetre/szervezeti egységre</t>
  </si>
  <si>
    <t>ISO 27701 Adatvédelmi irányítási rendszer éves auditra való felkészítése - 201-500 fős szervezetre/szervezeti egységre</t>
  </si>
  <si>
    <t>ISO 27701 Adatvédelmi irányítási rendszer éves auditra való felkészítése - 501-1000 fős szervezetre/szervezeti egységre</t>
  </si>
  <si>
    <t>ISO 27701 Adatvédelmi irányítási rendszer éves auditra való felkészítése - 1000 fő feletti szervezetre/szervezeti egységre</t>
  </si>
  <si>
    <t>ISO 20000 Informatikai szolgáltatás irányítási rendszer éves auditra való felkészítése - max. 50 fős szervezetre/szervezeti egységre</t>
  </si>
  <si>
    <t>ISO 20000 Informatikai szolgáltatás irányítási rendszer éves auditra való felkészítése - 51-200 fős szervezetre/szervezeti egységre</t>
  </si>
  <si>
    <t>ISO 20000 Informatikai szolgáltatás irányítási rendszer éves auditra való felkészítése - 201-500 fős szervezetre/szervezeti egységre</t>
  </si>
  <si>
    <t>ISO 20000 Informatikai szolgáltatás irányítási rendszer éves auditra való felkészítése - 501-1000 fős szervezetre/szervezeti egységre</t>
  </si>
  <si>
    <t>ISO 20000 Informatikai szolgáltatás irányítási rendszer éves auditra való felkészítése - 1000 fő feletti szervezetre/szervezeti egységre</t>
  </si>
  <si>
    <t>ISO 9001 szabvány szerinti belső audit végrehajtása és dokumentálása - max. 50 fős szervezetre/szervezeti egységre</t>
  </si>
  <si>
    <t>ISO 9001 szabvány szerinti belső audit végrehajtása és dokumentálása - 51-200 fős szervezetre/szervezeti egységre</t>
  </si>
  <si>
    <t>ISO 9001 szabvány szerinti belső audit végrehajtása és dokumentálása - 201-500 fős szervezetre/szervezeti egységre</t>
  </si>
  <si>
    <t>ISO 9001 szabvány szerinti belső audit végrehajtása és dokumentálása - 501-1000 fős szervezetre/szervezeti egységre</t>
  </si>
  <si>
    <t>ISO 9001 szabvány szerinti belső audit végrehajtása és dokumentálása - 1000 fő feletti szervezetre/szervezeti egységre</t>
  </si>
  <si>
    <t>ISO 14001 szabvány szerinti belső audit végrehajtása és dokumentálása - max. 50 fős szervezetre/szervezeti egységre</t>
  </si>
  <si>
    <t>ISO 14001 szabvány szerinti belső audit végrehajtása és dokumentálása - 51-200 fős szervezetre/szervezeti egységre</t>
  </si>
  <si>
    <t>ISO 14001 szabvány szerinti belső audit végrehajtása és dokumentálása - 201-500 fős szervezetre/szervezeti egységre</t>
  </si>
  <si>
    <t>ISO 14001 szabvány szerinti belső audit végrehajtása és dokumentálása - 501-1000 fős szervezetre/szervezeti egységre</t>
  </si>
  <si>
    <t>ISO 14001 szabvány szerinti belső audit végrehajtása és dokumentálása - 1000 fő feletti szervezetre/szervezeti egységre</t>
  </si>
  <si>
    <t>ISO 27001 szabvány szerinti belső audit végrehajtása és dokumentálása - max. 50 fős szervezetre/szervezeti egységre</t>
  </si>
  <si>
    <t>ISO 27001 szabvány szerinti belső audit végrehajtása és dokumentálása - 51-200 fős szervezetre/szervezeti egységre</t>
  </si>
  <si>
    <t>ISO 27001 szabvány szerinti belső audit végrehajtása és dokumentálása - 201-500 fős szervezetre/szervezeti egységre</t>
  </si>
  <si>
    <t>ISO 27001 szabvány szerinti belső audit végrehajtása és dokumentálása - 501-1000 fős szervezetre/szervezeti egységre</t>
  </si>
  <si>
    <t>ISO 27001 szabvány szerinti belső audit végrehajtása és dokumentálása - 1000 fő feletti szervezetre/szervezeti egységre</t>
  </si>
  <si>
    <t>ISO 45001 szabvány szerinti belső audit végrehajtása és dokumentálása - max. 50 fős szervezetre/szervezeti egységre</t>
  </si>
  <si>
    <t>ISO 45001 szabvány szerinti belső audit végrehajtása és dokumentálása - 51-200 fős szervezetre/szervezeti egységre</t>
  </si>
  <si>
    <t>ISO 45001 szabvány szerinti belső audit végrehajtása és dokumentálása - 201-500 fős szervezetre/szervezeti egységre</t>
  </si>
  <si>
    <t>ISO 45001 szabvány szerinti belső audit végrehajtása és dokumentálása - 501-1000 fős szervezetre/szervezeti egységre</t>
  </si>
  <si>
    <t>ISO 45001 szabvány szerinti belső audit végrehajtása és dokumentálása - 1000 fő feletti szervezetre/szervezeti egységre</t>
  </si>
  <si>
    <t>ISO 50001 szabvány szerinti belső audit végrehajtása és dokumentálása - max. 50 fős szervezetre/szervezeti egységre</t>
  </si>
  <si>
    <t>ISO 50001 szabvány szerinti belső audit végrehajtása és dokumentálása - 51-200 fős szervezetre/szervezeti egységre</t>
  </si>
  <si>
    <t>ISO 50001 szabvány szerinti belső audit végrehajtása és dokumentálása - 201-500 fős szervezetre/szervezeti egységre</t>
  </si>
  <si>
    <t>ISO 50001 szabvány szerinti belső audit végrehajtása és dokumentálása - 501-1000 fős szervezetre/szervezeti egységre</t>
  </si>
  <si>
    <t>ISO 50001 szabvány szerinti belső audit végrehajtása és dokumentálása - 1000 fő feletti szervezetre/szervezeti egységre</t>
  </si>
  <si>
    <t>ISO 13485 szabvány szerinti belső audit végrehajtása és dokumentálása - max. 50 fős szervezetre/szervezeti egységre</t>
  </si>
  <si>
    <t>ISO 13485 szabvány szerinti belső audit végrehajtása és dokumentálása - 51-200 fős szervezetre/szervezeti egységre</t>
  </si>
  <si>
    <t>ISO 13485 szabvány szerinti belső audit végrehajtása és dokumentálása - 201-500 fős szervezetre/szervezeti egységre</t>
  </si>
  <si>
    <t>ISO 13485 szabvány szerinti belső audit végrehajtása és dokumentálása - 501-1000 fős szervezetre/szervezeti egységre</t>
  </si>
  <si>
    <t>ISO 13485 szabvány szerinti belső audit végrehajtása és dokumentálása - 1000 fő feletti szervezetre/szervezeti egységre</t>
  </si>
  <si>
    <t>ISO 37001 szabvány szerinti belső audit végrehajtása és dokumentálása - max. 50 fős szervezetre/szervezeti egységre</t>
  </si>
  <si>
    <t>ISO 37001 szabvány szerinti belső audit végrehajtása és dokumentálása - 51-200 fős szervezetre/szervezeti egységre</t>
  </si>
  <si>
    <t>ISO 37001 szabvány szerinti belső audit végrehajtása és dokumentálása - 201-500 fős szervezetre/szervezeti egységre</t>
  </si>
  <si>
    <t>ISO 37001 szabvány szerinti belső audit végrehajtása és dokumentálása - 501-1000 fős szervezetre/szervezeti egységre</t>
  </si>
  <si>
    <t>ISO 37001 szabvány szerinti belső audit végrehajtása és dokumentálása - 1000 fő feletti szervezetre/szervezeti egységre</t>
  </si>
  <si>
    <t>ISO 27701 szabvány szerinti belső audit végrehajtása és dokumentálása - max. 50 fős szervezetre/szervezeti egységre</t>
  </si>
  <si>
    <t>ISO 27701 szabvány szerinti belső audit végrehajtása és dokumentálása - 51-200 fős szervezetre/szervezeti egységre</t>
  </si>
  <si>
    <t>ISO 27701 szabvány szerinti belső audit végrehajtása és dokumentálása - 201-500 fős szervezetre/szervezeti egységre</t>
  </si>
  <si>
    <t>ISO 27701 szabvány szerinti belső audit végrehajtása és dokumentálása - 501-1000 fős szervezetre/szervezeti egységre</t>
  </si>
  <si>
    <t>ISO 27701 szabvány szerinti belső audit végrehajtása és dokumentálása - 1000 fő feletti szervezetre/szervezeti egységre</t>
  </si>
  <si>
    <t>ISO 20000 szabvány szerinti belső audit végrehajtása és dokumentálása - max. 50 fős szervezetre/szervezeti egységre</t>
  </si>
  <si>
    <t>ISO 20000 szabvány szerinti belső audit végrehajtása és dokumentálása - 51-200 fős szervezetre/szervezeti egységre</t>
  </si>
  <si>
    <t>ISO 20000 szabvány szerinti belső audit végrehajtása és dokumentálása - 201-500 fős szervezetre/szervezeti egységre</t>
  </si>
  <si>
    <t>ISO 20000 szabvány szerinti belső audit végrehajtása és dokumentálása - 501-1000 fős szervezetre/szervezeti egységre</t>
  </si>
  <si>
    <t>ISO 20000 szabvány szerinti belső audit végrehajtása és dokumentálása - 1000 fő feletti szervezetre/szervezeti egységre</t>
  </si>
  <si>
    <t>A szervezet/szervezeti egység működésére vonatkozó jogszabályi követelmények felmérése</t>
  </si>
  <si>
    <t>A szervezet/szervezeti egység átvilágítása a jogszabályi követelményeknek való megfelelőségre irányulóan</t>
  </si>
  <si>
    <t>A szervezet/szervezeti egység működésének értékelése, intézkedések meghatározása</t>
  </si>
  <si>
    <t>Interjúk lefolytatása a tevékenységben közreműködő munkatársakkal</t>
  </si>
  <si>
    <t>A tevékenységre vonatkozó szabályozó dokumentum kidolgozása (szabályzat/utasítás/eljárás)</t>
  </si>
  <si>
    <t>A szabályzó dokumentumhoz kapcsolódó sablonok és formanyomtatványok kidolgozása (legfeljebb 10 db)</t>
  </si>
  <si>
    <t>Üzletmenet folytonosság szabályozása - max. 50 fős szervezetre/szervezeti egységre</t>
  </si>
  <si>
    <t>Jogszabályi megfelelőség értékelés készítése - max. 50 fős szervezetre/szervezeti egységre</t>
  </si>
  <si>
    <t>Jogszabályi megfelelőség értékelés készítése - 51-200 fős szervezetre/szervezeti egységre</t>
  </si>
  <si>
    <t>Jogszabályi megfelelőség értékelés készítése - 201-500 fős szervezetre/szervezeti egységre</t>
  </si>
  <si>
    <t>Jogszabályi megfelelőség értékelés készítése - 501-1000 fős szervezetre/szervezeti egységre</t>
  </si>
  <si>
    <t>Jogszabályi megfelelőség értékelés készítése - 1000 fő feletti szervezetre/szervezeti egységre</t>
  </si>
  <si>
    <t>Munkahelyi kockázatelemzés készítése - 51-200 fős szervezetre/szervezeti egységre</t>
  </si>
  <si>
    <t>Munkahelyi kockázatelemzés készítése - max. 50 fős szervezetre/szervezeti egységre</t>
  </si>
  <si>
    <t>Munkahelyi kockázatelemzés készítése - 201-500 fős szervezetre/szervezeti egységre</t>
  </si>
  <si>
    <t>Munkahelyi kockázatelemzés készítése - 501-1000 fős szervezetre/szervezeti egységre</t>
  </si>
  <si>
    <t>Munkahelyi kockázatelemzés készítése - 1000 fő feletti szervezetre/szervezeti egységre</t>
  </si>
  <si>
    <t>A működésben előforduló lehetséges incidensek feltérképezése, a következmények meghatározása</t>
  </si>
  <si>
    <t>Az incidensek megelőzésére irányuló eljárások és intézkedési terv készítése</t>
  </si>
  <si>
    <t>A kritikus működési környezet definiálása</t>
  </si>
  <si>
    <t>Helyreállítási terv készítése</t>
  </si>
  <si>
    <t>Az üzleti tevékenység helyreállításához szükséges folyamatok kidolgozása</t>
  </si>
  <si>
    <t>Vészhelyzeti intézkedési terv készítése</t>
  </si>
  <si>
    <t>MDR (az Európai Parlament és a Tanács (EU) 2017/745 rendelete) szerinti belső audit végrehajtása és dokumentálása - max. 50 fős szervezetre/szervezeti egységre</t>
  </si>
  <si>
    <t>MDR (az Európai Parlament és a Tanács (EU) 2017/745 rendelete) szerinti belső audit végrehajtása és dokumentálása - 51-200 fős szervezetre/szervezeti egységre</t>
  </si>
  <si>
    <t>MDR (az Európai Parlament és a Tanács (EU) 2017/745 rendelete) szerinti belső audit végrehajtása és dokumentálása - 201-500 fős szervezetre/szervezeti egységre</t>
  </si>
  <si>
    <t>MDR (az Európai Parlament és a Tanács (EU) 2017/745 rendelete) szerinti belső audit végrehajtása és dokumentálása - 501-1000 fős szervezetre/szervezeti egységre</t>
  </si>
  <si>
    <t>MDR (az Európai Parlament és a Tanács (EU) 2017/745 rendelete) szerinti belső audit végrehajtása és dokumentálása - 1000 fő feletti szervezetre/szervezeti egységre</t>
  </si>
  <si>
    <t>Üzletmenet folytonosság szabályozása - 51-200 fős szervezetre/szervezeti egységre</t>
  </si>
  <si>
    <t>Üzletmenet folytonosság szabályozása - 201-500 fős szervezetre/szervezeti egységre</t>
  </si>
  <si>
    <t>Üzletmenet folytonosság szabályozása - 501-1000 fős szervezetre/szervezeti egységre</t>
  </si>
  <si>
    <t>Üzletmenet folytonosság szabályozása - 1000 fő feletti szervezetre/szervezeti egységre</t>
  </si>
  <si>
    <t>A szervezet működésére vonatkozó MDR jogszabályi követelmények felmérése</t>
  </si>
  <si>
    <t>1 db termék/termék család műszaki dokumentációjának áttekintése és értékelése, a hiányosságok megállapítása</t>
  </si>
  <si>
    <t>A szervezet működésének értékelése, intézkedések meghatározása</t>
  </si>
  <si>
    <t>Az MDR jogszabálynak való megfelelés érdekében szükséges, a tevékenységre vonatkozó szabályozó dokumentumok kidolgozása</t>
  </si>
  <si>
    <t>A szabályzó dokumentumokhoz kapcsolódó sablonok és formanyomtatványok kidolgozása (legfeljebb 10 db)</t>
  </si>
  <si>
    <t>Munkatársak oktatása az MDR követelményeiről és a rájuk vonatkozó szabályokról</t>
  </si>
  <si>
    <t>MDR szerinti belső audit végrehajtása és dokumentálása</t>
  </si>
  <si>
    <t>A termékkel/termékcsaláddal kapcsolatos regisztrációk, jelentési kötelezettségek listájának elkészítése</t>
  </si>
  <si>
    <t>CE termék tanúsításon való részvétel, szakmai támogatás</t>
  </si>
  <si>
    <t>MDR (az Európai Parlament és a Tanács (EU) 2017/745 rendelete) szerinti megfelelés kialakítása - max. 50 fős szervezetre</t>
  </si>
  <si>
    <t>A szervezet és a szabályozó dokumentumok átvilágítása a szükséges interjúk lefolytatásával, az MDR jogszabályi követelményeknek való megfelelőségre irányulóan</t>
  </si>
  <si>
    <t>MDR (az Európai Parlament és a Tanács (EU) 2017/745 rendelete) szerinti megfelelés kialakítása - 51-200 fős szervezetre</t>
  </si>
  <si>
    <t>MDR (az Európai Parlament és a Tanács (EU) 2017/745 rendelete) szerinti megfelelés kialakítása - 201-500 fős szervezetre</t>
  </si>
  <si>
    <t>MDR (az Európai Parlament és a Tanács (EU) 2017/745 rendelete) szerinti megfelelés kialakítása - 501-1000 fős szervezetre</t>
  </si>
  <si>
    <t>MDR (az Európai Parlament és a Tanács (EU) 2017/745 rendelete) szerinti megfelelés kialakítása - 1000 fő feletti szervezetre</t>
  </si>
  <si>
    <t>Folyamatmenedzsment módszertan oktatása (2x8 óra időtartam, 1-10 fő részére)</t>
  </si>
  <si>
    <t>ISO 9001 szabvány szerinti belső auditor képzés (3x8 óra időtartam, 1-5 fő részére)</t>
  </si>
  <si>
    <t>ISO 14001 szabvány szerinti belső auditor képzés (3x8 óra időtartam, 1-5 fő részére)</t>
  </si>
  <si>
    <t>ISO 27001 szabvány szerinti belső auditor képzés (3x8 óra időtartam, 1-5 fő részére)</t>
  </si>
  <si>
    <t>ISO 45001 szabvány szerinti belső auditor képzés (3x8 óra időtartam, 1-5 fő részére)</t>
  </si>
  <si>
    <t>ISO 50001 szabvány szerinti belső auditor képzés (3x8 óra időtartam, 1-5 fő részére)</t>
  </si>
  <si>
    <t>ISO 13485 szabvány szerinti belső auditor képzés (3x8 óra időtartam, 1-5 fő részére)</t>
  </si>
  <si>
    <t>ISO 37001 szabvány szerinti belső auditor képzés (3x8 óra időtartam, 1-5 fő részére)</t>
  </si>
  <si>
    <t>ISO 27701 szabvány szerinti belső auditor képzés (3x8 óra időtartam, 1-5 fő részére)</t>
  </si>
  <si>
    <t>ISO 20000 szabvány szerinti belső auditor képzés (3x8 óra időtartam, 1-5 fő részére)</t>
  </si>
  <si>
    <t>Meglévő folyamatok felmérése és modellezése - max. 50 fős szervezetre/szervezeti egységre</t>
  </si>
  <si>
    <t>Meglévő folyamatok felmérése és modellezése - 201-500 fős szervezetre/szervezeti egységre</t>
  </si>
  <si>
    <t>Meglévő folyamatok felmérése és modellezése - 501-1000 fős szervezetre/szervezeti egységre</t>
  </si>
  <si>
    <t>Meglévő folyamatok felmérése és modellezése - 1000 fő feletti szervezetre/szervezeti egységre</t>
  </si>
  <si>
    <t>Szervezeti átvilágítás - max. 50 fős szervezetre/szervezeti egységre</t>
  </si>
  <si>
    <t>A felmérés célcsoportjának és módszertanának meghatározása</t>
  </si>
  <si>
    <t>A szervezet/szervezeti egység rendelkezésre álló dokumentációjának áttekintése, dokumentumelemzés</t>
  </si>
  <si>
    <t>Kérdőíves felmérés elvégzése, eredmények feldolgozása</t>
  </si>
  <si>
    <t>Erősségek és fejlesztendő területek azonosítása</t>
  </si>
  <si>
    <t>Szervezeti diagnózis felállítása, problématérkép készítése</t>
  </si>
  <si>
    <t>Vezetői és munkatársi interjúk készítése, feldolgozása</t>
  </si>
  <si>
    <t>Szervezeti átvilágítás - 51-200 fős szervezetre/szervezeti egységre</t>
  </si>
  <si>
    <t>Szervezeti átvilágítás - 201-500 fős szervezetre/szervezeti egységre</t>
  </si>
  <si>
    <t>Szervezeti átvilágítás - 501-1000 fős szervezetre/szervezeti egységre</t>
  </si>
  <si>
    <t>Szervezeti átvilágítás - 1000 fő feletti szervezetre/szervezeti egységre</t>
  </si>
  <si>
    <t>Szervezetfejlesztési koncepció készítése - 1000 fő feletti szervezetre/szervezeti egységre</t>
  </si>
  <si>
    <t>Szervezetfejlesztési koncepció készítése - max. 50 fős szervezetre/szervezeti egységre</t>
  </si>
  <si>
    <t>Szervezetfejlesztési koncepció összeállítása</t>
  </si>
  <si>
    <t>Szervezetfejlesztési igények összegyűjtése, egységesítése és priorizálása</t>
  </si>
  <si>
    <t>Szervezetfejlesztési koncepció készítése - 51-200 fős szervezetre/szervezeti egységre</t>
  </si>
  <si>
    <t>Szervezetfejlesztési koncepció készítése - 201-500 fős szervezetre/szervezeti egységre</t>
  </si>
  <si>
    <t>Szervezetfejlesztési koncepció készítése - 501-1000 fős szervezetre/szervezeti egységre</t>
  </si>
  <si>
    <t>Szervezeti struktúra és funkciók felülvizsgálata - max. 50 fős szervezetre/szervezeti egységre</t>
  </si>
  <si>
    <t>Meglévő szervezeti struktúra és hierarchia átvizsgálása</t>
  </si>
  <si>
    <t>Feladat-, felelősségi- és hatáskörök felmérése a valós működés alapján</t>
  </si>
  <si>
    <t>Javaslat a szervezeti struktúra és munkakörök átalakítására</t>
  </si>
  <si>
    <t>SZMSZ készítése/átdolgozása, munkaköri leírások készítése/átdolgozása</t>
  </si>
  <si>
    <t>Intézkedési terv készítése a szervezeti változások bevezetéséhez</t>
  </si>
  <si>
    <t>Szervezeti struktúra és funkciók felülvizsgálata - 51-200 fős szervezetre/szervezeti egységre</t>
  </si>
  <si>
    <t>Szervezeti struktúra és funkciók felülvizsgálata - 201-500 fős szervezetre/szervezeti egységre</t>
  </si>
  <si>
    <t>Szervezeti struktúra és funkciók felülvizsgálata - 501-1000 fős szervezetre/szervezeti egységre</t>
  </si>
  <si>
    <t>Szervezeti struktúra és funkciók felülvizsgálata - 1000 fő feletti szervezetre/szervezeti egységre</t>
  </si>
  <si>
    <t>Szervezeti működési modell bevezetése - max. 50 fős szervezetre</t>
  </si>
  <si>
    <t>Elvárások és vezetői igények felmérése, a szervezet stratégiai céljainak megismerése</t>
  </si>
  <si>
    <t>Meglévő szervezeti struktúra és működési modell vizsgálata</t>
  </si>
  <si>
    <t>Az optimális működést támogató szervezeti működési modellek feltérképezése, alternatívák kidolgozása</t>
  </si>
  <si>
    <t>A kiválasztott szervezeti működési modell szerinti szervezeti struktúra, funkciók és feladatkörök meghatározása és szabályozása</t>
  </si>
  <si>
    <t>Az új szervezeti működési modell bevezetéséhez ütemterv, intézkedési terv és kommunikációs terv készítése</t>
  </si>
  <si>
    <t>Lehetséges szervezeti működési modellek bemutatása, előnyök és hátrányok ismertetése</t>
  </si>
  <si>
    <t>A SZMSZ és az érintett munkaköri leírások átdolgozása</t>
  </si>
  <si>
    <t>Szervezeti működési modell bevezetése - 51-200 fős szervezetre</t>
  </si>
  <si>
    <t>Szervezeti működési modell bevezetése - 201-500 fős szervezetre</t>
  </si>
  <si>
    <t>Szervezeti működési modell bevezetése - 501-1000 fős szervezetre</t>
  </si>
  <si>
    <t>Szervezeti működési modell bevezetése - 1000 fő feletti szervezetre</t>
  </si>
  <si>
    <t>Adatgyűjtési és mérési terv összeállítása</t>
  </si>
  <si>
    <t>A munkakörök feladat alapú időráfordításának mérése</t>
  </si>
  <si>
    <t>Feladat és ráfordítás alapú munkakör elemzés - max. 50 fős szervezetre/szervezeti egységre</t>
  </si>
  <si>
    <t>Feladat és ráfordítás alapú munkakör elemzés - 51-200 fős szervezetre/szervezeti egységre</t>
  </si>
  <si>
    <t>Feladat és ráfordítás alapú munkakör elemzés - 201-500 fős szervezetre/szervezeti egységre</t>
  </si>
  <si>
    <t>Feladat és ráfordítás alapú munkakör elemzés - 501-1000 fős szervezetre/szervezeti egységre</t>
  </si>
  <si>
    <t>Feladat és ráfordítás alapú munkakör elemzés - 1000 fő feletti szervezetre/szervezeti egységre</t>
  </si>
  <si>
    <t>Kockázatértékelési módszertan meghatározása</t>
  </si>
  <si>
    <t>A szervezet/szervezeti egység működésére vonatkozó lehetséges kockázatok azonosítása és értékelése</t>
  </si>
  <si>
    <t>Kockázatmenedzsment rendszer kialakítása - max. 50 fős szervezetre/szervezeti egységre</t>
  </si>
  <si>
    <t>Meglévő kockázatkezelési gyakorlat és módszerek felmérése</t>
  </si>
  <si>
    <t>Kockázat azonosítási, értékelési és kezelési módszertan és folyamat kidolgozása</t>
  </si>
  <si>
    <t>A kockázatmenedzsment rendszer működtetéséhez szükséges folyamatok és szerepek meghatározása, dokumentálása</t>
  </si>
  <si>
    <t>Kockázatok dokumentálási és riportálási rendjének kialakítása</t>
  </si>
  <si>
    <t>Kockázatmenedzsment szabályzat összeállítása, kapcsolódó sablonok elkészítése</t>
  </si>
  <si>
    <t>Kockázatmenedzsment rendszer kialakítása - 51-200 fős szervezetre/szervezeti egységre</t>
  </si>
  <si>
    <t>Kockázatmenedzsment rendszer kialakítása - 201-500 fős szervezetre/szervezeti egységre</t>
  </si>
  <si>
    <t>Kockázatmenedzsment rendszer kialakítása - 501-1000 fős szervezetre/szervezeti egységre</t>
  </si>
  <si>
    <t>Kockázatmenedzsment rendszer kialakítása - 1000 fő feletti szervezetre/szervezeti egységre</t>
  </si>
  <si>
    <t>Megvalósíthatósági tanulmány készítése</t>
  </si>
  <si>
    <t>A megvalósíthatósági tanulmány tárgyának és kereteinek meghatározása, elvárások és igények felmérése</t>
  </si>
  <si>
    <t>A tanulmány struktúrájának, felépítésének és módszertanának meghatározása</t>
  </si>
  <si>
    <t>Az információ források azonosítása, inputok összegyűjtése</t>
  </si>
  <si>
    <t>A megvalósíthatósági tanulmány kidolgozása</t>
  </si>
  <si>
    <t>GAP analízis készítése - max. 50 fős szervezetre/szervezeti egységre</t>
  </si>
  <si>
    <t>GAP analízis készítése - 51-200 fős szervezetre/szervezeti egységre</t>
  </si>
  <si>
    <t>GAP analízis készítése - 201-500 fős szervezetre/szervezeti egységre</t>
  </si>
  <si>
    <t>GAP analízis készítése - 501-1000 fős szervezetre/szervezeti egységre</t>
  </si>
  <si>
    <t>GAP analízis készítése - 1000 fő feletti szervezetre/szervezeti egységre</t>
  </si>
  <si>
    <t>Pandémia kezelési terv készítése - max. 50 fős szervezetre/szervezeti egységre</t>
  </si>
  <si>
    <t>Pandémia kezelési terv készítése - 51-200 fős szervezetre/szervezeti egységre</t>
  </si>
  <si>
    <t>Pandémia kezelési terv készítése - 201-500 fős szervezetre/szervezeti egységre</t>
  </si>
  <si>
    <t>Pandémia kezelési terv készítése - 501-1000 fős szervezetre/szervezeti egységre</t>
  </si>
  <si>
    <t>Pandémia kezelési terv készítése - 1000 fő feletti szervezetre/szervezeti egységre</t>
  </si>
  <si>
    <t>Feladat megnevezése/szolgáltatás leírása</t>
  </si>
  <si>
    <t>Feladat/alfeladat megnevezése/szolgáltatás leírása</t>
  </si>
  <si>
    <t>Stratégia menedzsment feladatok vonatkozásában kiadott táblázat szerint képzett összehasonlító ár (nettó, HUF)</t>
  </si>
  <si>
    <t>Ft/folyamat</t>
  </si>
  <si>
    <t>Stratégia menedzsment szakemberek</t>
  </si>
  <si>
    <t>Folyamatmenedzsment szakemberek</t>
  </si>
  <si>
    <t>Teljesítménymenedzsment szakemberek</t>
  </si>
  <si>
    <t>Humán erőforrás menedzsment szakemberek</t>
  </si>
  <si>
    <t>Egyszeri szolgáltatás értéke - bruttó havi alapbér/ illetmény arányában (%)</t>
  </si>
  <si>
    <t>Csapatépítés és kapcsolódó rendezvényszervezési feladatok vonatkozásában kiadott táblázat szerint képzett összehasonlító ár (nettó, HUF)</t>
  </si>
  <si>
    <t>Projektmenedzsment szakemberek</t>
  </si>
  <si>
    <t>Szabályozó dokumentum kidolgozása 1 db szakterületre vonatkozóan</t>
  </si>
  <si>
    <t>Vállalatszervezési szakemberek</t>
  </si>
  <si>
    <t>Egyszeri szolgáltatás értéke - projekt költségvetés arányában (%)</t>
  </si>
  <si>
    <t>Projekt audit - 20 MFt alatti költségvetésű projekt esetén</t>
  </si>
  <si>
    <t>Projekt audit - 20-50 MFt közötti költségvetésű projekt esetén</t>
  </si>
  <si>
    <t>Projekt audit - 50-100 MFt közötti költségvetésű projekt esetén</t>
  </si>
  <si>
    <t>Projekt audit - 100-200 MFt közötti költségvetésű projekt esetén</t>
  </si>
  <si>
    <t>Projekt audit - 200 MFt feletti költségvetésű projekt esetén</t>
  </si>
  <si>
    <t>Projekt előkészítés és tervezés támogatása - 20 MFt alatti költségvetésű projekt esetén</t>
  </si>
  <si>
    <t>Projekt előkészítés és tervezés támogatása - 20-50 MFt közötti költségvetésű projekt esetén</t>
  </si>
  <si>
    <t>Projekt előkészítés és tervezés támogatása - 50-100 MFt közötti költségvetésű projekt esetén</t>
  </si>
  <si>
    <t>Projekt előkészítés és tervezés támogatása - 100-200 MFt közötti költségvetésű projekt esetén</t>
  </si>
  <si>
    <t>Projekt előkészítés és tervezés támogatása - 200 MFt feletti költségvetésű projekt esetén</t>
  </si>
  <si>
    <t>Projekt megvalósítás támogatása - 20 MFt alatti költségvetésű projekt esetén</t>
  </si>
  <si>
    <t>Projekt megvalósítás támogatása - 20-50 MFt közötti költségvetésű projekt esetén</t>
  </si>
  <si>
    <t>Projekt megvalósítás támogatása - 50-100 MFt közötti költségvetésű projekt esetén</t>
  </si>
  <si>
    <t>Projekt megvalósítás támogatása - 100-200 MFt közötti költségvetésű projekt esetén</t>
  </si>
  <si>
    <t>Projekt megvalósítás támogatása - 200 MFt feletti költségvetésű projekt esetén</t>
  </si>
  <si>
    <t>Projektzárás támogatása - 20 MFt alatti költségvetésű projekt esetén</t>
  </si>
  <si>
    <t>Projektzárás támogatása - 20-50 MFt közötti költségvetésű projekt esetén</t>
  </si>
  <si>
    <t>Projektzárás támogatása - 50-100 MFt közötti költségvetésű projekt esetén</t>
  </si>
  <si>
    <t>Projektzárás támogatása - 100-200 MFt közötti költségvetésű projekt esetén</t>
  </si>
  <si>
    <t>Projektzárás támogatása - 200 MFt feletti költségvetésű projekt esetén</t>
  </si>
  <si>
    <t>Projekt minőségbiztosítás - 20 MFt alatti költségvetésű projekt esetén</t>
  </si>
  <si>
    <t>Projekt minőségbiztosítás - 20-50 MFt közötti költségvetésű projekt esetén</t>
  </si>
  <si>
    <t>Projekt minőségbiztosítás - 50-100 MFt közötti költségvetésű projekt esetén</t>
  </si>
  <si>
    <t>Projekt minőségbiztosítás - 100-200 MFt közötti költségvetésű projekt esetén</t>
  </si>
  <si>
    <t>Projekt minőségbiztosítás - 200 MFt feletti költségvetésű projekt esetén</t>
  </si>
  <si>
    <t>Irányítási rendszerek bevezetése</t>
  </si>
  <si>
    <t>Irányítási rendszerek éves auditra való felkészítése</t>
  </si>
  <si>
    <t>Belső auditok végrehajtása és dokumentálása</t>
  </si>
  <si>
    <t>Belső auditor képzések</t>
  </si>
  <si>
    <t>Jogszabályi megfelelés támogatása</t>
  </si>
  <si>
    <t>Kérdőíves felmérés elvégzése, eredmények kiértékelése</t>
  </si>
  <si>
    <t>Célcsoport meghatározása, kérdőívek összeállítása</t>
  </si>
  <si>
    <t>Projektmenedzsment szabályozási feladatok vonatkozásában kiadott táblázat szerint képzett összehasonlító ár (nettó, HUF)</t>
  </si>
  <si>
    <t>Az elemzésbe bevonásra kerülő munkakörök kijelölése, azok feladatainak összegyűjtése</t>
  </si>
  <si>
    <t>Belső szabályozások kidolgozása</t>
  </si>
  <si>
    <t>Pályázatírás</t>
  </si>
  <si>
    <t>Jogi tanácsadás</t>
  </si>
  <si>
    <t>Pénzügyi tanácsadás</t>
  </si>
  <si>
    <t>Adótanácsadás</t>
  </si>
  <si>
    <t>Akvizíciós tanácsadás</t>
  </si>
  <si>
    <t>Projekt kontrolling támogatása - 20 MFt alatti költségvetésű projekt esetén</t>
  </si>
  <si>
    <t>Projekt kontrolling támogatása - 20-50 MFt közötti költségvetésű projekt esetén</t>
  </si>
  <si>
    <t>Projekt kontrolling támogatása - 50-100 MFt közötti költségvetésű projekt esetén</t>
  </si>
  <si>
    <t>Projekt kontrolling támogatása - 100-200 MFt közötti költségvetésű projekt esetén</t>
  </si>
  <si>
    <t>Projekt kontrolling támogatása - 200 MFt feletti költségvetésű projekt esetén</t>
  </si>
  <si>
    <t>Stratégiai célok felülvizsgálata</t>
  </si>
  <si>
    <t>Stratégiai mutatószámok felülvizsgálata</t>
  </si>
  <si>
    <t>Stratégiai projektek és intézkedések felülvizsgálata</t>
  </si>
  <si>
    <t>Piaci környezet elemzés készítése</t>
  </si>
  <si>
    <t>Versenytárselemzés készítése</t>
  </si>
  <si>
    <t>Benchmarking készítése</t>
  </si>
  <si>
    <t>Helyzetelemzés készítése</t>
  </si>
  <si>
    <t>Kockázatelemzés készítése</t>
  </si>
  <si>
    <t>Stratégia kidolgozása</t>
  </si>
  <si>
    <t>Stratégiai kulcs indikátorok kidolgozása</t>
  </si>
  <si>
    <t>Stratégiai projektek és intézkedések definiálása</t>
  </si>
  <si>
    <t>Stratégiai célok és intézkedések összehangolása</t>
  </si>
  <si>
    <t>Folyamatérettség vizsgálat</t>
  </si>
  <si>
    <t>Felsőszintű folyamattérkép készítése</t>
  </si>
  <si>
    <t>Folyamatkatalógus összeállítása</t>
  </si>
  <si>
    <t>Meglévő folyamatok felmérése és modellezése</t>
  </si>
  <si>
    <t>Felelősségi mátrix készítése</t>
  </si>
  <si>
    <t>Folyamat GAP analízis készítése</t>
  </si>
  <si>
    <t>Folyamat fejlesztése</t>
  </si>
  <si>
    <t>Folyamat optimalizálása</t>
  </si>
  <si>
    <t>Folyamat megfelelőségi vizsgálat</t>
  </si>
  <si>
    <t>Folyamat teljesítménymérési rendszer kialakítása</t>
  </si>
  <si>
    <t>Szolgáltatás monitoring rendszer kialakítása</t>
  </si>
  <si>
    <t>Projekt monitoring rendszer kialakítása</t>
  </si>
  <si>
    <t>Munkatársi teljesítménymérési rendszer kialakítása</t>
  </si>
  <si>
    <t>Projektmenedzsment módszertan kidolgozása</t>
  </si>
  <si>
    <t>Projektiroda kialakítása</t>
  </si>
  <si>
    <t>Szervezeti átvilágítás</t>
  </si>
  <si>
    <t>Szervezetfejlesztési koncepció készítése</t>
  </si>
  <si>
    <t>Szervezeti struktúra és funkciók felülvizsgálata</t>
  </si>
  <si>
    <t>Szervezeti működési modell bevezetése</t>
  </si>
  <si>
    <t>Feladat és ráfordítás alapú munkakör elemzés</t>
  </si>
  <si>
    <t>Kockázatmenedzsment rendszer kialakítása</t>
  </si>
  <si>
    <t>GAP analízis készítése</t>
  </si>
  <si>
    <t>Információbiztonsági szakemberek</t>
  </si>
  <si>
    <t>Junior információbiztonsági tanácsadó</t>
  </si>
  <si>
    <t>Senior információbiztonsági tanácsadó</t>
  </si>
  <si>
    <t>Vezető információbiztonsági tanácsadó</t>
  </si>
  <si>
    <t>Menedzser információbiztonsági tanácsadó</t>
  </si>
  <si>
    <t>Partner információbiztonsági tanácsadó</t>
  </si>
  <si>
    <t>Senior információbiztonsági tanácsadó erőforrás biztosítása havi 40 órában</t>
  </si>
  <si>
    <t>Vezető információbiztonsági tanácsadó erőforrás biztosítása havi 40 órában</t>
  </si>
  <si>
    <t>Menedzser információbiztonsági tanácsadó erőforrás biztosítása havi 40 órában</t>
  </si>
  <si>
    <t>Junior információbiztonsági tanácsadó erőforrás biztosítása havi 80 órában</t>
  </si>
  <si>
    <t>Senior információbiztonsági tanácsadó erőforrás biztosítása havi 80 órában</t>
  </si>
  <si>
    <t>Vezető információbiztonsági tanácsadó erőforrás biztosítása havi 80 órában</t>
  </si>
  <si>
    <t>Menedzser információbiztonsági tanácsadó erőforrás biztosítása havi 80 órában</t>
  </si>
  <si>
    <t>Junior információbiztonsági tanácsadó erőforrás biztosítása havi 120 órában</t>
  </si>
  <si>
    <t>Senior információbiztonsági tanácsadó erőforrás biztosítása havi 120 órában</t>
  </si>
  <si>
    <t>Vezető információbiztonsági tanácsadó erőforrás biztosítása havi 120 órában</t>
  </si>
  <si>
    <t>Menedzser információbiztonsági tanácsadó erőforrás biztosítása havi 120 órában</t>
  </si>
  <si>
    <t>Junior információbiztonsági tanácsadó erőforrás biztosítása havi 160 órában</t>
  </si>
  <si>
    <t>Senior információbiztonsági tanácsadó erőforrás biztosítása havi 160 órában</t>
  </si>
  <si>
    <t>Vezető információbiztonsági tanácsadó erőforrás biztosítása havi 160 órában</t>
  </si>
  <si>
    <t>Menedzser információbiztonsági tanácsadó erőforrás biztosítása havi 160 órában</t>
  </si>
  <si>
    <t>Junior információbiztonsági tanácsadó erőforrás biztosítása havi 40 órában</t>
  </si>
  <si>
    <t>Információbiztonsági felelős feladatainak ellátása havi 40 órában</t>
  </si>
  <si>
    <t>Információbiztonsági felelős feladatainak ellátása havi 80 órában</t>
  </si>
  <si>
    <t>Információbiztonsági felelős feladatainak ellátása havi 120 órában</t>
  </si>
  <si>
    <t>Információbiztonsági felelős feladatainak ellátása havi 160 órában</t>
  </si>
  <si>
    <t>Adatvédelmi tisztségviselő feladatainak ellátása havi 40 órában</t>
  </si>
  <si>
    <t>Adatvédelmi tisztségviselő feladatainak ellátása havi 80 órában</t>
  </si>
  <si>
    <t>Adatvédelmi tisztségviselő feladatainak ellátása havi 120 órában</t>
  </si>
  <si>
    <t>Adatvédelmi tisztségviselő feladatainak ellátása havi 160 órában</t>
  </si>
  <si>
    <t>Adatvédelmi tisztségviselő feladatainak ellátása havi 20 órában</t>
  </si>
  <si>
    <t>Információbiztonsági felelős feladatainak ellátása havi 20 órában</t>
  </si>
  <si>
    <t>Információbiztonsági felelős feladatainak ellátása havi 8 órában</t>
  </si>
  <si>
    <t>Adatvédelmi tisztségviselő feladatainak ellátása havi 8 órában</t>
  </si>
  <si>
    <t>Projektmenedzsment szakmai támogató feladatok vonatkozásában kiadott táblázat szerint képzett összehasonlító arány (%)</t>
  </si>
  <si>
    <t>Folyamatszabályozás oktatása (4 óra időtartam, 1-30 fő részére)</t>
  </si>
  <si>
    <t>Folyamati információk megjelenítése folyamatábrákon</t>
  </si>
  <si>
    <t>Felelősségi mátrix készítése - max. 50 fős szervezetre/szervezeti egységre</t>
  </si>
  <si>
    <t>Felelősségi mátrix készítése - 51-200 fős szervezetre/szervezeti egységre</t>
  </si>
  <si>
    <t>Felelősségi mátrix készítése - 201-500 fős szervezetre/szervezeti egységre</t>
  </si>
  <si>
    <t>Felelősségi mátrix készítése - 501-1000 fős szervezetre/szervezeti egységre</t>
  </si>
  <si>
    <t>Felelősségi mátrix készítése - 1000 fő feletti szervezetre/szervezeti egységre</t>
  </si>
  <si>
    <t>Folyamatok szabályozása és oktatása</t>
  </si>
  <si>
    <t>Optimalizálás céljának meghatározása</t>
  </si>
  <si>
    <t>Folyamatszabályozás, szöveges eljárás/utasítás készítése 1 db folyamatra</t>
  </si>
  <si>
    <t>Folyamat GAP analízis készítése 1 db folyamatra</t>
  </si>
  <si>
    <t>Folyamat fejlesztése 1 db folyamatra</t>
  </si>
  <si>
    <t>Folyamat optimalizálása 1 db folyamatra</t>
  </si>
  <si>
    <t>Folyamat megfelelőségi vizsgálat 1 db folyamatra</t>
  </si>
  <si>
    <t>Projekt folyamatok kidolgozása</t>
  </si>
  <si>
    <t>Követelményspecifikáció készítése</t>
  </si>
  <si>
    <t>A követelményspecifikáció kidolgozása</t>
  </si>
  <si>
    <t>Felhasználói igények és elvárások felmérése</t>
  </si>
  <si>
    <t>Funkcionális és nem funkcionális követelmények meghatározása</t>
  </si>
  <si>
    <t>A szervezet működésére vonatkozó előírások és dokumentumok áttekintése</t>
  </si>
  <si>
    <t>Csapatépítő és kapcsolódó rendezvényszervező szakemberek</t>
  </si>
  <si>
    <t>1. Stratégia menedzsment feladatok</t>
  </si>
  <si>
    <t>2. Folyamatmenedzsment feladatok</t>
  </si>
  <si>
    <t>3. Teljesítménymenedzsment feladatok</t>
  </si>
  <si>
    <t>4. Humán erőforrás menedzsment feladatok</t>
  </si>
  <si>
    <t>5. Csapatépítés és kapcsolódó rendezvényszervezési feladatok</t>
  </si>
  <si>
    <t>6. Projektmenedzsment szabályozási feladatok</t>
  </si>
  <si>
    <t>7. Vállalatszervezési feladatok</t>
  </si>
  <si>
    <t>Ft/alkalom</t>
  </si>
  <si>
    <t>Ft/csomag</t>
  </si>
  <si>
    <t>Ft/fő</t>
  </si>
  <si>
    <t>Alaphangosítás, beltéri rendezvényen (50 fő alatt)</t>
  </si>
  <si>
    <t>Alaphangosítás, beltéri rendezvényen (51-100 fő)</t>
  </si>
  <si>
    <t>Alaphangosítás, beltéri rendezvényen (101-200 fő)</t>
  </si>
  <si>
    <t>Alaphangosítás, beltéri rendezvényen (200 fő felett)</t>
  </si>
  <si>
    <t>Alaphangosítás, kültéri rendezvényen (50 fő alatt)</t>
  </si>
  <si>
    <t>Alaphangosítás, kültéri rendezvényen (51-100 fő)</t>
  </si>
  <si>
    <t>Alaphangosítás, kültéri rendezvényen (101-200 fő)</t>
  </si>
  <si>
    <t>Alaphangosítás, kültéri rendezvényen (200 fő felett)</t>
  </si>
  <si>
    <t>Hangosítás zenei programhoz, beltéren (50 fő alatt)</t>
  </si>
  <si>
    <t>Hangosítás zenei programhoz, beltéren (51-100 fő)</t>
  </si>
  <si>
    <t>Hangosítás zenei programhoz, beltéren (101-200 fő)</t>
  </si>
  <si>
    <t>Hangosítás zenei programhoz, beltéren (200 fő felett)</t>
  </si>
  <si>
    <t>Hangosítás zenei programhoz, kültéren (50 fő alatt)</t>
  </si>
  <si>
    <t>Hangosítás zenei programhoz, kültéren (51-100 fő)</t>
  </si>
  <si>
    <t>Hangosítás zenei programhoz, kültéren (101-200 fő)</t>
  </si>
  <si>
    <t>Hangosítás zenei programhoz, kültéren (200 fő felett)</t>
  </si>
  <si>
    <t>Színpadtechnikai szolgáltatás, beltéren (200 fő alatt)</t>
  </si>
  <si>
    <t>Színpadtechnikai szolgáltatás, beltéren (200 fő felett)</t>
  </si>
  <si>
    <t>Színpadtechnikai szolgáltatás, kültéren (200 fő alatt)</t>
  </si>
  <si>
    <t>Színpadtechnikai szolgáltatás, kültéren (200 fő felett)</t>
  </si>
  <si>
    <t>Streaming szolgáltatás (50 fő alatt)</t>
  </si>
  <si>
    <t>Streaming szolgáltatás (51-100 fő)</t>
  </si>
  <si>
    <t>Streaming szolgáltatás (101-200 fő)</t>
  </si>
  <si>
    <t>Streaming szolgáltatás (200 fő felett)</t>
  </si>
  <si>
    <t>Vetítés- és fénytechnika, beltéri rendezvényen (200 fő alatt)</t>
  </si>
  <si>
    <t>Vetítés- és fénytechnika, beltéri rendezvényen (200 fő felett)</t>
  </si>
  <si>
    <t>Vetítés- és fénytechnika, beltéri rendezvényen - Projektor (200 fő alatt)</t>
  </si>
  <si>
    <t>Vetítés- és fénytechnika, beltéri rendezvényen - Projektor (200 fő felett)</t>
  </si>
  <si>
    <t>Vetítés- és fénytechnika, beltéri rendezvényen - LED (200 fő alatt)</t>
  </si>
  <si>
    <t>Vetítés- és fénytechnika, beltéri rendezvényen - LED (200 fő felett)</t>
  </si>
  <si>
    <t>Vetítés- és fénytechnika, kültéri rendezvényen (200 fő alatt)</t>
  </si>
  <si>
    <t>Vetítés- és fénytechnika, kültéri rendezvényen (200 fő felett)</t>
  </si>
  <si>
    <t>Vetítés- és fénytechnika, kültéri rendezvényen - Projektor (200 fő alatt)</t>
  </si>
  <si>
    <t>Vetítés- és fénytechnika, kültéri rendezvényen - Projektor (200 fő felett)</t>
  </si>
  <si>
    <t>Vetítés- és fénytechnika, kültéri rendezvényen - LED (200 fő alatt)</t>
  </si>
  <si>
    <t>Vetítés- és fénytechnika, kültéri rendezvényen - LED (200 fő felett)</t>
  </si>
  <si>
    <t>Kategória</t>
  </si>
  <si>
    <t>Rendezvényhelyszín</t>
  </si>
  <si>
    <t>Rendezvényszervezés</t>
  </si>
  <si>
    <t>Kiegészítő programok</t>
  </si>
  <si>
    <t>Rendezvénytechnika</t>
  </si>
  <si>
    <t>Catering</t>
  </si>
  <si>
    <t xml:space="preserve">Italok - Ásványvíz bekészítés (szénsavas és szénsavmentes ásványvíz) </t>
  </si>
  <si>
    <t xml:space="preserve">Italok - Welcome drink 1 (alkoholos és alkoholmentes pezsgő, rostos üdítő, ásványvíz) </t>
  </si>
  <si>
    <t xml:space="preserve">Italok - Welcome drink 2 (alkoholos és alkoholmentes pezsgő, fehér, rozé és vörösbor, sör, rostos üdítő, ásványvíz) </t>
  </si>
  <si>
    <t xml:space="preserve">Italok - Welcome drink 3 (alkoholos és alkoholmentes pezsgő, fehér, rozé és vörösbor, sör, röviditalok, rostos üdítő, ásványvíz) </t>
  </si>
  <si>
    <t xml:space="preserve">Italok - Alkoholmentes italcsomag  (kávé, többféle tea, ásványvíz, szénsavas és rostos üdítő) </t>
  </si>
  <si>
    <t xml:space="preserve">Italok - Alkoholos és alkoholmentes italcsomag - bor/sör (kávé, többféle tea, ásványvíz, szénsavas és rostos üdítő, fehér, rozé és vörösbor) </t>
  </si>
  <si>
    <t>Italok - Alkoholos és alkoholmentes italcsomag - bor/sör/rövidital (kávé, többféle tea, ásványvíz, szénsavas és rostos üdítő, fehér, rozé és vörösbor, pezsgő, rövidital)</t>
  </si>
  <si>
    <t>Italok - Alkoholos és alkoholmentes italcsomag - bor/sör/prémium rövidital 
(kávé, többféle tea, ásványvíz, szénsavas és rostos üdítő, fehér, rozé és vörösbor, pezsgő, rövidital)</t>
  </si>
  <si>
    <t xml:space="preserve">Italok - Koktélbár csomag - tartalma: 200 db koktél (alkoholos és alkohol mentes koktélok, díszítő elemek, jég, poharak, szívószál) </t>
  </si>
  <si>
    <t xml:space="preserve">Kávészünet - Alap kávészüneti bekészítés (kávé, többféle tea, ásványvíz, szénsavas és rostos üdítő) </t>
  </si>
  <si>
    <t xml:space="preserve">Kávészünet - Bővített kávészüneti bekészítés (kávé, többféle tea, ásványvíz, szénsavas és rostos üdítő, sós és édes aprósütemény) </t>
  </si>
  <si>
    <t xml:space="preserve">Kávészünet - Szendvicses kávészüneti bekészítés (kávé, többféle tea, szénsavas és rostos üdítő, ásványvíz, szendvics, gyümölcs, sós és édes aprósütemény) </t>
  </si>
  <si>
    <t xml:space="preserve">Állófogadás - Szendvicsebéd (szendvics 3 db/fő vegyesen: nyitott szendvics bagett alap, húsos, sajtos, krémes, zöldséggel) </t>
  </si>
  <si>
    <t xml:space="preserve">Állófogadás - Finger food (sós és édes aprósütemény, falatka összeállítás - vegetáriánus és mentes opcióval) </t>
  </si>
  <si>
    <t xml:space="preserve">Állófogadás - Hidegétkezés állófogadás jelleggel (sós-édes aprósütemény, szendvics/falatka összeállítás, saláta, desszert) </t>
  </si>
  <si>
    <t>Állófogadás- Hideg-meleg büfé állófogadás jelleggel 
(alap svédasztal: 2 féle előétel/leves, 3 féle főétel, 2 féle desszert)</t>
  </si>
  <si>
    <t xml:space="preserve">Állófogadás - Bővített állófogadás meleg ételekkel (bővített svédasztal: 4 féle előétel/leves, 3 féle főétel, 3 féle desszert, gyümölcs) </t>
  </si>
  <si>
    <t>Felszolgált étkezés - Menüválasztásos ebéd/vacsora (egy 3 fogásos húsos vagy 3 fogásos vegetáriánus menüebéd, amely levesből, főételből és desszertből áll)</t>
  </si>
  <si>
    <t>Felszolgált étkezés - Menüválasztásos VIP ebéd/vacsora (egy 4 fogásos húsos vagy 4 fogásos vegetáriánus menüebéd, amely előételből, levesből, főételből, desszertből áll)</t>
  </si>
  <si>
    <t xml:space="preserve">Felszolgált étkezés - Fine dining (2 előétel, 2 főétel, 1 desszert - vegetáriánus menü opcióval) </t>
  </si>
  <si>
    <t xml:space="preserve">Felár - Cukormentes étkezés </t>
  </si>
  <si>
    <t>Felár - Gluténmentes étkezés</t>
  </si>
  <si>
    <t xml:space="preserve">Felár - Laktózmentes étkezés </t>
  </si>
  <si>
    <t>Felár - Egyéb ételallergia szerinti étkezés biztosítása</t>
  </si>
  <si>
    <t>Felár - Előrecsomagolt ételbox biztosítása</t>
  </si>
  <si>
    <t>Felár - Nespresso kávé biztosítása</t>
  </si>
  <si>
    <t>Szállás</t>
  </si>
  <si>
    <t>3*-os szállás biztosítása (egyágyas elhelyezéssel, reggelivel)</t>
  </si>
  <si>
    <t>Ft/fő/éj</t>
  </si>
  <si>
    <t>3*-os szállás biztosítása (kétágyas elhelyezéssel, reggelivel)</t>
  </si>
  <si>
    <t>4*-os szállás biztosítása (egyágyas elhelyezéssel, reggelivel)</t>
  </si>
  <si>
    <t>4*-os szállás biztosítása (kétágyas elhelyezéssel, reggelivel)</t>
  </si>
  <si>
    <t>4* Superior szállás biztosítása (egyágyas elhelyezéssel, reggelivel)</t>
  </si>
  <si>
    <t>4* Superior szállás biztosítása (kétágyas elhelyezéssel, reggelivel)</t>
  </si>
  <si>
    <t>5*-os szállás biztosítása (egyágyas elhelyezéssel, reggelivel)</t>
  </si>
  <si>
    <t>5*-os szállás biztosítása (kétágyas elhelyezéssel, reggelivel)</t>
  </si>
  <si>
    <t>Utazás, szállítás, egyéb logisztikai szolgáltatások</t>
  </si>
  <si>
    <t>Kiállási díj (Budapest)</t>
  </si>
  <si>
    <t>Kiállási díj (Budapest közigazgatási határán kívül, annak 30 km-es vonzáskörzetében)</t>
  </si>
  <si>
    <t>Kiállási díj (vidék)</t>
  </si>
  <si>
    <t>Sofőr napi költségtérítése (többnapos rendezvényen és ottalvás esetén)</t>
  </si>
  <si>
    <t>Ft/nap</t>
  </si>
  <si>
    <t>Állásidő (személygépkocsi)</t>
  </si>
  <si>
    <t>Állásidő (felső kategóriás személygépkocsi)</t>
  </si>
  <si>
    <t>Személyzeti utazási költség (személyautó)</t>
  </si>
  <si>
    <t>Ft/km</t>
  </si>
  <si>
    <t xml:space="preserve">Személyszállítás személyautóval </t>
  </si>
  <si>
    <t xml:space="preserve">Személyszállítás felső kategóriás személyautóval </t>
  </si>
  <si>
    <t>Személyszállítás 8 fős kisbusszal</t>
  </si>
  <si>
    <t>Személyszállítás 11 fős kisbusszal</t>
  </si>
  <si>
    <t>Személyszállítás 20 fős busszal</t>
  </si>
  <si>
    <t>Személyszállítás 50 fős busszal</t>
  </si>
  <si>
    <t>Személyszállítás 65-70 fős busszal</t>
  </si>
  <si>
    <t>Szállítás Budapesten belül 3,5 t alatt</t>
  </si>
  <si>
    <t>Szállítás Budapesten belül 3,5 t felett</t>
  </si>
  <si>
    <t>Szállítás Budapesten kívül 3,5 t alatt</t>
  </si>
  <si>
    <t>Szállítás Budapesten kívül 3,5 t felett</t>
  </si>
  <si>
    <t xml:space="preserve">Futárszolgáltatás - biciklis </t>
  </si>
  <si>
    <t>Futárszolgáltatás - motoros</t>
  </si>
  <si>
    <t>Futárszolgáltatás - személyautós</t>
  </si>
  <si>
    <t>Parkolás</t>
  </si>
  <si>
    <t>Eszközök, berendezések, bútorok</t>
  </si>
  <si>
    <t>Ft/db/nap</t>
  </si>
  <si>
    <t>Bútorok - Lounge garnitúra bérlése (fotel, asztal, kanapé)</t>
  </si>
  <si>
    <t>Ft/szett/nap</t>
  </si>
  <si>
    <t>Bútorok - Műanyag garnitúra bérlése (1 db ovális asztal + 6 db szék)</t>
  </si>
  <si>
    <t>Ft/garnitúra/nap</t>
  </si>
  <si>
    <t>Bútorok - Spandex huzat</t>
  </si>
  <si>
    <t>Bútorok - Sörpad garnitúra (2 db pad, 1 db asztal)</t>
  </si>
  <si>
    <t>Eszközök - Ventilátor bérlése (állványos)</t>
  </si>
  <si>
    <t>Eszközök - Kézfertőtlenítő állomás (kézi), 950 ml fertőtlenítőszerrel</t>
  </si>
  <si>
    <t>Eszközök - Kézfertőtlenítő állomás (automata), 950 ml fertőtlenítőszerrel</t>
  </si>
  <si>
    <t>Ft/db</t>
  </si>
  <si>
    <t>Kellékek - Fertőtlenítő kendő (10 db-os kiszerelés)</t>
  </si>
  <si>
    <t>Kellékek - Non-contact hőmérő</t>
  </si>
  <si>
    <t>Kellékek - Plexi fal (2*2 méter)</t>
  </si>
  <si>
    <t>Kellékek - Koronavírus gyorsteszt</t>
  </si>
  <si>
    <t>Kellékek - Fertőtlenítő kapu, beépített testhőmérséklet mérővel</t>
  </si>
  <si>
    <t>Gyártás és nyomdai szolgáltatások</t>
  </si>
  <si>
    <t>Ft/m2</t>
  </si>
  <si>
    <t>Nyomdai előkészítési díj</t>
  </si>
  <si>
    <t>* A programcsomag ára tartalmazza: a megvalósításhoz szükséges eszközöket és alapanyagokat, és a lebonyolításban segédkező animátorok személyzeti költségét.
NEM tartalmazza azonban: a helyszínbérleti díjat, valamint a rendezvény további elemeit és a rendezvény szervezéséért felelős személyzet költségét.</t>
  </si>
  <si>
    <t>Ügynökségi szakember - account manager (ügyfélkapcsolati menedzser)</t>
  </si>
  <si>
    <t>Ft/fő/óra</t>
  </si>
  <si>
    <t>Ügynökségi szakember - tervezőgrafikus</t>
  </si>
  <si>
    <t>Ügynökségi szakember - kiadvány szerkesztő</t>
  </si>
  <si>
    <t>Ügynökségi szakember - szövegíró</t>
  </si>
  <si>
    <t>Ügynökségi szakember - ügyfélkapcsolati igazgató</t>
  </si>
  <si>
    <t>Online ügynökségi szakember - applikáció fejlesztő programozó</t>
  </si>
  <si>
    <t>Online ügynökségi szakember - webfejlesztő, programozó (frontend)</t>
  </si>
  <si>
    <t>Rendezvényszervezés - orvosi ügyelet</t>
  </si>
  <si>
    <t>Ft/fő/nap</t>
  </si>
  <si>
    <t>Rendezvényszervező szakember - általános technikai személyzet rendezvényre</t>
  </si>
  <si>
    <t>Rendezvényszervező szakember - animátor</t>
  </si>
  <si>
    <t>Rendezvényszervező szakember - biztonsági őr</t>
  </si>
  <si>
    <t>Rendezvényszervező szakember - felszolgáló</t>
  </si>
  <si>
    <t>Rendezvényszervező szakember - idegenvezető</t>
  </si>
  <si>
    <t>Rendezvényszervező szakember - jeltolmács</t>
  </si>
  <si>
    <t>Rendezvényszervező szakember - moderátor</t>
  </si>
  <si>
    <t>Rendezvényszervező szakember - parkoltató személyzet (parkolóőr)</t>
  </si>
  <si>
    <t>Rendezvényszervező szakember - rendezvénykoordinátor</t>
  </si>
  <si>
    <t>Rendezvényszervező szakember - rendezvénymenedzser</t>
  </si>
  <si>
    <t>Rendezvényszervező szakember - rendezvényszervező (junior)</t>
  </si>
  <si>
    <t>Rendezvényszervező szakember - rendezvényszervező (senior)</t>
  </si>
  <si>
    <t>Rendezvényszervező szakember - sofőr</t>
  </si>
  <si>
    <t>Rendezvényszervező szakember - takarító</t>
  </si>
  <si>
    <t>Rendezvényszervező szakember - technikus</t>
  </si>
  <si>
    <t>Rendezvényszervező szakember - tréner</t>
  </si>
  <si>
    <t>Rendezvényszervező szakember - vetítéstechnikus</t>
  </si>
  <si>
    <t>Rendezvényszervező szakember - általános ügyeleti, rendelkezésre állási díj (munkaidőn kívül)</t>
  </si>
  <si>
    <t>Junior folyamatmenedzsment tanácsadó 30-50 óra
Vezető folyamatmenedzsment tanácsadó 30-50 óra</t>
  </si>
  <si>
    <t>Junior stratégiai tanácsadó 40-60 óra
Vezető stratégiai tanácsadó 40-60 óra</t>
  </si>
  <si>
    <t>Junior stratégiai tanácsadó 50-70 óra
Senior stratégiai tanácsadó 50-70 óra
Vezető stratégiai tanácsadó 30-50 óra</t>
  </si>
  <si>
    <t>Junior stratégiai tanácsadó 80-120 óra
Senior stratégiai tanácsadó 80-120 óra
Vezető stratégiai tanácsadó 50-70 óra</t>
  </si>
  <si>
    <t>Junior stratégiai tanácsadó 110-170 óra
Senior stratégiai tanácsadó 95-145 óra
Vezető stratégiai tanácsadó 65-95 óra
Menedzser stratégiai tanácsadó 15-25 óra</t>
  </si>
  <si>
    <t>Junior stratégiai tanácsadó 130-190 óra
Senior stratégiai tanácsadó 110-170 óra
Vezető stratégiai tanácsadó 95-145 óra
Menedzser stratégiai tanácsadó 30-50 óra
Partner stratégiai tanácsadó 5-15 óra</t>
  </si>
  <si>
    <t>Junior stratégiai tanácsadó 65-95 óra
Vezető stratégiai tanácsadó 50-70 óra</t>
  </si>
  <si>
    <t>Junior stratégiai tanácsadó 80-120 óra
Senior stratégiai tanácsadó 50-70 óra
Vezető stratégiai tanácsadó 50-70 óra</t>
  </si>
  <si>
    <t>Junior stratégiai tanácsadó 130-190 óra
Senior stratégiai tanácsadó 95-145 óra
Vezető stratégiai tanácsadó 65-95 óra</t>
  </si>
  <si>
    <t>Junior stratégiai tanácsadó 145-215 óra
Senior stratégiai tanácsadó 130-190 óra
Vezető stratégiai tanácsadó 95-145 óra
Menedzser stratégiai tanácsadó 15-25 óra</t>
  </si>
  <si>
    <t>Junior stratégiai tanácsadó 175-265 óra
Senior stratégiai tanácsadó 160-240 óra
Vezető stratégiai tanácsadó 130-190 óra
Menedzser stratégiai tanácsadó 30-50 óra
Partner stratégiai tanácsadó 5-15 óra</t>
  </si>
  <si>
    <t>Junior stratégiai tanácsadó 65-95 óra
Vezető stratégiai tanácsadó 65-95 óra</t>
  </si>
  <si>
    <t>Junior stratégiai tanácsadó 80-120 óra
Senior stratégiai tanácsadó 65-95 óra
Vezető stratégiai tanácsadó 65-95 óra</t>
  </si>
  <si>
    <t>Junior stratégiai tanácsadó 95-145 óra
Senior stratégiai tanácsadó 80-120 óra
Vezető stratégiai tanácsadó 80-120 óra</t>
  </si>
  <si>
    <t>Junior stratégiai tanácsadó 110-170 óra
Senior stratégiai tanácsadó 110-170 óra
Vezető stratégiai tanácsadó 80-120 óra
Menedzser stratégiai tanácsadó 15-25 óra</t>
  </si>
  <si>
    <t>Junior stratégiai tanácsadó 130-190 óra
Senior stratégiai tanácsadó 130-190 óra
Vezető stratégiai tanácsadó 95-145 óra
Menedzser stratégiai tanácsadó 30-50 óra</t>
  </si>
  <si>
    <t>Junior stratégiai tanácsadó 50-70 óra
Vezető stratégiai tanácsadó 50-70 óra</t>
  </si>
  <si>
    <t>Junior stratégiai tanácsadó 55-85 óra
Senior stratégiai tanácsadó 40-60 óra
Vezető stratégiai tanácsadó 50-70 óra</t>
  </si>
  <si>
    <t>Junior stratégiai tanácsadó 65-95 óra
Senior stratégiai tanácsadó 65-95 óra
Vezető stratégiai tanácsadó 65-95 óra</t>
  </si>
  <si>
    <t>Junior stratégiai tanácsadó 95-145 óra
Senior stratégiai tanácsadó 80-120 óra
Vezető stratégiai tanácsadó 65-95 óra
Menedzser stratégiai tanácsadó 5-15 óra</t>
  </si>
  <si>
    <t>Junior stratégiai tanácsadó 110-170 óra
Senior stratégiai tanácsadó 80-120 óra
Vezető stratégiai tanácsadó 80-120 óra
Menedzser stratégiai tanácsadó 15-25 óra</t>
  </si>
  <si>
    <t>Junior stratégiai tanácsadó 110-170 óra
Senior stratégiai tanácsadó 110-170 óra
Vezető stratégiai tanácsadó 95-145 óra</t>
  </si>
  <si>
    <t>Junior stratégiai tanácsadó 145-215 óra
Senior stratégiai tanácsadó 145-215 óra
Vezető stratégiai tanácsadó 130-190 óra
Menedzser stratégiai tanácsadó 15-25 óra
Partner stratégiai tanácsadó 5-15 óra</t>
  </si>
  <si>
    <t>Junior stratégiai tanácsadó 175-265 óra
Senior stratégiai tanácsadó 175-265 óra
Vezető stratégiai tanácsadó 160-240 óra
Menedzser stratégiai tanácsadó 50-70 óra
Partner stratégiai tanácsadó 30-50 óra</t>
  </si>
  <si>
    <t>Junior stratégiai tanácsadó 50-70 óra
Senior stratégiai tanácsadó 30-50 óra
Vezető stratégiai tanácsadó 30-50 óra</t>
  </si>
  <si>
    <t>Junior stratégiai tanácsadó 65-95 óra
Senior stratégiai tanácsadó 65-95 óra
Vezető stratégiai tanácsadó 50-70 óra</t>
  </si>
  <si>
    <t>Junior stratégiai tanácsadó 95-145 óra
Senior stratégiai tanácsadó 95-145 óra
Vezető stratégiai tanácsadó 80-120 óra</t>
  </si>
  <si>
    <t>Junior stratégiai tanácsadó 130-190 óra
Senior stratégiai tanácsadó 130-190 óra
Vezető stratégiai tanácsadó 95-145 óra
Menedzser stratégiai tanácsadó 15-25 óra</t>
  </si>
  <si>
    <t>Junior stratégiai tanácsadó 175-265 óra
Senior stratégiai tanácsadó 160-240 óra
Vezető stratégiai tanácsadó 110-170 óra
Menedzser stratégiai tanácsadó 30-50 óra
Partner stratégiai tanácsadó 5-15 óra</t>
  </si>
  <si>
    <t>Junior stratégiai tanácsadó 80-120 óra
Senior stratégiai tanácsadó 65-95 óra
Vezető stratégiai tanácsadó 50-70 óra</t>
  </si>
  <si>
    <t>Junior stratégiai tanácsadó 145-215 óra
Senior stratégiai tanácsadó 95-145 óra
Vezető stratégiai tanácsadó 80-120 óra
Menedzser stratégiai tanácsadó 15-25 óra</t>
  </si>
  <si>
    <t>Junior stratégiai tanácsadó 240-360 óra
Senior stratégiai tanácsadó 160-240 óra
Vezető stratégiai tanácsadó 145-215 óra
Menedzser stratégiai tanácsadó 30-50 óra
Partner stratégiai tanácsadó 15-25 óra</t>
  </si>
  <si>
    <t>Junior stratégiai tanácsadó 290-430 óra
Senior stratégiai tanácsadó 225-335 óra
Vezető stratégiai tanácsadó 190-290 óra
Menedzser stratégiai tanácsadó 65-95 óra
Partner stratégiai tanácsadó 30-50 óra</t>
  </si>
  <si>
    <t>Junior stratégiai tanácsadó 65-95 óra
Senior stratégiai tanácsadó 50-70 óra
Vezető stratégiai tanácsadó 40-60 óra</t>
  </si>
  <si>
    <t>Junior stratégiai tanácsadó 130-190 óra
Senior stratégiai tanácsadó 95-145 óra
Vezető stratégiai tanácsadó 80-120 óra</t>
  </si>
  <si>
    <t>Junior stratégiai tanácsadó 190-290 óra
Senior stratégiai tanácsadó 190-290 óra
Vezető stratégiai tanácsadó 130-190 óra
Menedzser stratégiai tanácsadó 30-50 óra</t>
  </si>
  <si>
    <t>Junior stratégiai tanácsadó 240-360 óra
Senior stratégiai tanácsadó 240-360 óra
Vezető stratégiai tanácsadó 160-240 óra
Menedzser stratégiai tanácsadó 65-95 óra
Partner stratégiai tanácsadó 30-50 óra</t>
  </si>
  <si>
    <t>Junior stratégiai tanácsadó 30-50 óra
Vezető stratégiai tanácsadó 15-25 óra</t>
  </si>
  <si>
    <t>Junior stratégiai tanácsadó 50-70 óra
Senior stratégiai tanácsadó 15-25 óra
Vezető stratégiai tanácsadó 15-25 óra</t>
  </si>
  <si>
    <t>Junior stratégiai tanácsadó 65-95 óra
Senior stratégiai tanácsadó 40-60 óra
Vezető stratégiai tanácsadó 15-25 óra</t>
  </si>
  <si>
    <t>Junior stratégiai tanácsadó 95-145 óra
Senior stratégiai tanácsadó 50-70 óra
Vezető stratégiai tanácsadó 15-25 óra
Menedzser stratégiai tanácsadó 5-15 óra</t>
  </si>
  <si>
    <t>Junior stratégiai tanácsadó 110-170 óra
Senior stratégiai tanácsadó 65-95 óra
Vezető stratégiai tanácsadó 15-25 óra
Menedzser stratégiai tanácsadó 15-25 óra
Partner stratégiai tanácsadó 5-15 óra</t>
  </si>
  <si>
    <t>Junior folyamatmenedzsment tanácsadó 110-170 óra
Vezető folyamatmenedzsment tanácsadó 95-145 óra
Menedzser folyamatmenedzsment tanácsadó 40-60 óra</t>
  </si>
  <si>
    <t>Junior folyamatmenedzsment tanácsadó 145-215 óra
Vezető folyamatmenedzsment tanácsadó 120-180 óra
Menedzser folyamatmenedzsment tanácsadó 70-110 óra</t>
  </si>
  <si>
    <t>Junior folyamatmenedzsment tanácsadó 190-290 óra
Senior folyamatmenedzsment tanácsadó 80-120 óra
Vezető folyamatmenedzsment tanácsadó 145-215 óra
Menedzser folyamatmenedzsment tanácsadó 95-145 óra
Partner folyamatmenedzsment tanácsadó 5-15 óra</t>
  </si>
  <si>
    <t>Junior folyamatmenedzsment tanácsadó 280-420 óra
Senior folyamatmenedzsment tanácsadó 240-360 óra
Vezető folyamatmenedzsment tanácsadó 160-240 óra
Menedzser folyamatmenedzsment tanácsadó 110-170 óra
Partner folyamatmenedzsment tanácsadó 25-35 óra</t>
  </si>
  <si>
    <t>Junior folyamatmenedzsment tanácsadó 290-430 óra
Senior folyamatmenedzsment tanácsadó 290-430 óra
Vezető folyamatmenedzsment tanácsadó 225-335 óra
Menedzser folyamatmenedzsment tanácsadó 110-170 óra
Partner folyamatmenedzsment tanácsadó 30-50 óra</t>
  </si>
  <si>
    <t>Junior folyamatmenedzsment tanácsadó 65-95 óra
Senior folyamatmenedzsment tanácsadó 65-95 óra
Vezető folyamatmenedzsment tanácsadó 50-70 óra</t>
  </si>
  <si>
    <t>Junior folyamatmenedzsment tanácsadó 65-95 óra
Senior folyamatmenedzsment tanácsadó 65-95 óra
Vezető folyamatmenedzsment tanácsadó 50-70 óra
Menedzser folyamatmenedzsment tanácsadó 15-25 óra</t>
  </si>
  <si>
    <t>Junior folyamatmenedzsment tanácsadó 95-145 óra
Senior folyamatmenedzsment tanácsadó 95-145 óra
Vezető folyamatmenedzsment tanácsadó 65-95 óra
Menedzser folyamatmenedzsment tanácsadó 30-50 óra</t>
  </si>
  <si>
    <t>Junior folyamatmenedzsment tanácsadó 105-155 óra
Senior folyamatmenedzsment tanácsadó 105-155 óra
Vezető folyamatmenedzsment tanácsadó 80-120 óra
Menedzser folyamatmenedzsment tanácsadó 50-70 óra
Partner folyamatmenedzsment tanácsadó 15-25 óra</t>
  </si>
  <si>
    <t>Junior folyamatmenedzsment tanácsadó 120-180 óra
Senior folyamatmenedzsment tanácsadó 120-180 óra
Vezető folyamatmenedzsment tanácsadó 95-145 óra
Menedzser folyamatmenedzsment tanácsadó 80-125 óra
Partner folyamatmenedzsment tanácsadó 30-50 óra</t>
  </si>
  <si>
    <t>Junior folyamatmenedzsment tanácsadó 95-145 óra
Senior folyamatmenedzsment tanácsadó 95-145 óra
Vezető folyamatmenedzsment tanácsadó 65-95 óra</t>
  </si>
  <si>
    <t>Junior folyamatmenedzsment tanácsadó 40-60 óra
Senior folyamatmenedzsment tanácsadó 40-60 óra
Vezető folyamatmenedzsment tanácsadó 25-35 óra</t>
  </si>
  <si>
    <t>Junior folyamatmenedzsment tanácsadó 50-70 óra
Senior folyamatmenedzsment tanácsadó 50-70 óra
Vezető folyamatmenedzsment tanácsadó 30-50 óra
Menedzser folyamatmenedzsment tanácsadó 5-15 óra</t>
  </si>
  <si>
    <t>Junior folyamatmenedzsment tanácsadó 65-95 óra
Senior folyamatmenedzsment tanácsadó 65-95 óra
Vezető folyamatmenedzsment tanácsadó 30-50 óra
Menedzser folyamatmenedzsment tanácsadó 15-25 óra
Partner folyamatmenedzsment tanácsadó 5-15 óra</t>
  </si>
  <si>
    <t>Junior folyamatmenedzsment tanácsadó 80-120 óra
Senior folyamatmenedzsment tanácsadó 80-120 óra
Vezető folyamatmenedzsment tanácsadó 50-70 óra
Menedzser folyamatmenedzsment tanácsadó 15-25 óra
Partner folyamatmenedzsment tanácsadó 5-15 óra</t>
  </si>
  <si>
    <t>Junior folyamatmenedzsment tanácsadó 40-60 óra
Vezető folyamatmenedzsment tanácsadó 40-60 óra</t>
  </si>
  <si>
    <t>Junior folyamatmenedzsment tanácsadó 65-95 óra
Senior folyamatmenedzsment tanácsadó 65-95 óra
Vezető folyamatmenedzsment tanácsadó 40-60 óra</t>
  </si>
  <si>
    <t>Junior folyamatmenedzsment tanácsadó 95-145 óra
Senior folyamatmenedzsment tanácsadó 95-145 óra
Vezető folyamatmenedzsment tanácsadó 50-70 óra</t>
  </si>
  <si>
    <t>Junior folyamatmenedzsment tanácsadó 145-215 óra
Senior folyamatmenedzsment tanácsadó 145-215 óra
Vezető folyamatmenedzsment tanácsadó 80-120 óra
Menedzser folyamatmenedzsment tanácsadó 5-15 óra</t>
  </si>
  <si>
    <t>Junior folyamatmenedzsment tanácsadó 190-290 óra
Senior folyamatmenedzsment tanácsadó 190-290 óra
Vezető folyamatmenedzsment tanácsadó 95-145 óra
Menedzser folyamatmenedzsment tanácsadó 15-25 óra
Partner folyamatmenedzsment tanácsadó 5-15 óra</t>
  </si>
  <si>
    <t>Junior folyamatmenedzsment tanácsadó 240-360 óra
Senior folyamatmenedzsment tanácsadó 240-360 óra
Vezető folyamatmenedzsment tanácsadó 95-145 óra</t>
  </si>
  <si>
    <t>Junior folyamatmenedzsment tanácsadó 400-600 óra
Senior folyamatmenedzsment tanácsadó 400-600 óra
Vezető folyamatmenedzsment tanácsadó 130-190 óra</t>
  </si>
  <si>
    <t>Junior folyamatmenedzsment tanácsadó 640-960 óra
Senior folyamatmenedzsment tanácsadó 640-960 óra
Vezető folyamatmenedzsment tanácsadó 240-360 óra
Menedzser folyamatmenedzsment tanácsadó 30-50 óra</t>
  </si>
  <si>
    <t>Junior folyamatmenedzsment tanácsadó 760-1140 óra
Senior folyamatmenedzsment tanácsadó 760-1140 óra
Vezető folyamatmenedzsment tanácsadó 400-600 óra
Menedzser folyamatmenedzsment tanácsadó 95-145 óra
Partner folyamatmenedzsment tanácsadó 15-25 óra</t>
  </si>
  <si>
    <t>Junior folyamatmenedzsment tanácsadó 1120-1680 óra
Senior folyamatmenedzsment tanácsadó 1120-1680 óra
Vezető folyamatmenedzsment tanácsadó 640-960 óra
Menedzser folyamatmenedzsment tanácsadó 160-240 óra
Partner folyamatmenedzsment tanácsadó 30-50 óra</t>
  </si>
  <si>
    <t>Junior folyamatmenedzsment tanácsadó 65-95 óra
Vezető folyamatmenedzsment tanácsadó 55-85 óra</t>
  </si>
  <si>
    <t>Junior folyamatmenedzsment tanácsadó 80-120 óra
Senior folyamatmenedzsment tanácsadó 80-120 óra
Vezető folyamatmenedzsment tanácsadó 65-95 óra</t>
  </si>
  <si>
    <t>Junior folyamatmenedzsment tanácsadó 130-190 óra
Senior folyamatmenedzsment tanácsadó 130-190 óra
Vezető folyamatmenedzsment tanácsadó 80-120 óra</t>
  </si>
  <si>
    <t>Junior folyamatmenedzsment tanácsadó 175-265 óra
Senior folyamatmenedzsment tanácsadó 175-265 óra
Vezető folyamatmenedzsment tanácsadó 110-170 óra
Menedzser folyamatmenedzsment tanácsadó 5-15 óra</t>
  </si>
  <si>
    <t>Junior folyamatmenedzsment tanácsadó 240-360 óra
Senior folyamatmenedzsment tanácsadó 240-360 óra
Vezető folyamatmenedzsment tanácsadó 145-215 óra
Menedzser folyamatmenedzsment tanácsadó 15-25 óra
Partner folyamatmenedzsment tanácsadó 5-15 óra</t>
  </si>
  <si>
    <t>Junior folyamatmenedzsment tanácsadó 65-95 óra
Senior folyamatmenedzsment tanácsadó 95-95 óra
Vezető folyamatmenedzsment tanácsadó 50-70 óra</t>
  </si>
  <si>
    <t>Junior folyamatmenedzsment tanácsadó 15-25 óra
Vezető folyamatmenedzsment tanácsadó 10-20 óra</t>
  </si>
  <si>
    <t>Junior folyamatmenedzsment tanácsadó 5-15 óra
Vezető folyamatmenedzsment tanácsadó 5-15 óra</t>
  </si>
  <si>
    <t>Junior folyamatmenedzsment tanácsadó 15-25 óra
Vezető folyamatmenedzsment tanácsadó 20-30 óra</t>
  </si>
  <si>
    <t>Junior folyamatmenedzsment tanácsadó 25-35 óra
Senior folyamatmenedzsment tanácsadó 25-35 óra
Vezető folyamatmenedzsment tanácsadó 5-15 óra</t>
  </si>
  <si>
    <t>Junior folyamatmenedzsment tanácsadó 95-145 óra
Senior folyamatmenedzsment tanácsadó 95-145 óra
Vezető folyamatmenedzsment tanácsadó 80-120 óra</t>
  </si>
  <si>
    <t>Junior folyamatmenedzsment tanácsadó 190-290 óra
Senior folyamatmenedzsment tanácsadó 190-290 óra
Vezető folyamatmenedzsment tanácsadó 160-240 óra
Menedzser folyamatmenedzsment tanácsadó 50-70 óra</t>
  </si>
  <si>
    <t>Junior folyamatmenedzsment tanácsadó 30-50 óra
Senior folyamatmenedzsment tanácsadó 30-50 óra
Vezető folyamatmenedzsment tanácsadó 10-20 óra</t>
  </si>
  <si>
    <t>Junior teljesítménymenedzsment tanácsadó 190-290 óra
Senior teljesítménymenedzsment tanácsadó 190-290 óra
Vezető teljesítménymenedzsment tanácsadó 160-240 óra</t>
  </si>
  <si>
    <t>Junior teljesítménymenedzsment tanácsadó 350-530 óra
Senior teljesítménymenedzsment tanácsadó 350-530 óra
Vezető teljesítménymenedzsment tanácsadó 240-360 óra</t>
  </si>
  <si>
    <t>Junior teljesítménymenedzsment tanácsadó 480-720 óra
Senior teljesítménymenedzsment tanácsadó 480-720 óra
Vezető teljesítménymenedzsment tanácsadó 320-480 óra
Menedzser teljesítménymenedzsment tanácsadó 65-95 óra</t>
  </si>
  <si>
    <t>Junior teljesítménymenedzsment tanácsadó 640-960 óra
Senior teljesítménymenedzsment tanácsadó 640-960 óra
Vezető teljesítménymenedzsment tanácsadó 480-720 óra
Menedzser teljesítménymenedzsment tanácsadó 95-145 óra
Partner teljesítménymenedzsment tanácsadó 15-25 óra</t>
  </si>
  <si>
    <t>Junior teljesítménymenedzsment tanácsadó 960-1440 óra
Senior teljesítménymenedzsment tanácsadó 960-1440 óra
Vezető teljesítménymenedzsment tanácsadó 640-960 óra
Menedzser teljesítménymenedzsment tanácsadó 130-190 óra
Partner teljesítménymenedzsment tanácsadó 30-50 óra</t>
  </si>
  <si>
    <t>Junior teljesítménymenedzsment tanácsadó 160-240 óra
Senior teljesítménymenedzsment tanácsadó 160-240 óra
Vezető teljesítménymenedzsment tanácsadó 130-190 óra</t>
  </si>
  <si>
    <t>Junior teljesítménymenedzsment tanácsadó 240-360 óra
Senior teljesítménymenedzsment tanácsadó 240-360 óra
Vezető teljesítménymenedzsment tanácsadó 190-290 óra</t>
  </si>
  <si>
    <t>Junior teljesítménymenedzsment tanácsadó 370-550 óra
Senior teljesítménymenedzsment tanácsadó 370-550 óra
Vezető teljesítménymenedzsment tanácsadó 255-385 óra
Menedzser teljesítménymenedzsment tanácsadó 65-95 óra</t>
  </si>
  <si>
    <t>Junior teljesítménymenedzsment tanácsadó 480-720 óra
Senior teljesítménymenedzsment tanácsadó 480-720 óra
Vezető teljesítménymenedzsment tanácsadó 290-430 óra
Menedzser teljesítménymenedzsment tanácsadó 80-120 óra
Partner teljesítménymenedzsment tanácsadó 15-25 óra</t>
  </si>
  <si>
    <t>Junior teljesítménymenedzsment tanácsadó 640-960 óra
Senior teljesítménymenedzsment tanácsadó 640-960 óra
Vezető teljesítménymenedzsment tanácsadó 320-480 óra
Menedzser teljesítménymenedzsment tanácsadó 130-190 óra
Partner teljesítménymenedzsment tanácsadó 30-50 óra</t>
  </si>
  <si>
    <t>Junior teljesítménymenedzsment tanácsadó 145-215 óra
Senior teljesítménymenedzsment tanácsadó 145-215 óra
Vezető teljesítménymenedzsment tanácsadó 110-170 óra</t>
  </si>
  <si>
    <t>Junior teljesítménymenedzsment tanácsadó 240-360 óra
Senior teljesítménymenedzsment tanácsadó 240-360 óra
Vezető teljesítménymenedzsment tanácsadó 145-215 óra</t>
  </si>
  <si>
    <t>Junior teljesítménymenedzsment tanácsadó 320-480 óra
Senior teljesítménymenedzsment tanácsadó 320-480 óra
Vezető teljesítménymenedzsment tanácsadó 175-265 óra
Menedzser teljesítménymenedzsment tanácsadó 15-25 óra</t>
  </si>
  <si>
    <t>Junior teljesítménymenedzsment tanácsadó 430-650 óra
Senior teljesítménymenedzsment tanácsadó 430-650 óra
Vezető teljesítménymenedzsment tanácsadó 175-265 óra
Menedzser teljesítménymenedzsment tanácsadó 15-25 óra
Partner teljesítménymenedzsment tanácsadó 5-15 óra</t>
  </si>
  <si>
    <t>Junior teljesítménymenedzsment tanácsadó 480-720 óra
Senior teljesítménymenedzsment tanácsadó 480-720 óra
Vezető teljesítménymenedzsment tanácsadó 190-290 óra
Menedzser teljesítménymenedzsment tanácsadó 50-70 óra
Partner teljesítménymenedzsment tanácsadó 15-25 óra</t>
  </si>
  <si>
    <t>Junior teljesítménymenedzsment tanácsadó 320-480 óra
Senior teljesítménymenedzsment tanácsadó 320-480 óra
Vezető teljesítménymenedzsment tanácsadó 160-240 óra
Menedzser teljesítménymenedzsment tanácsadó 30-50 óra</t>
  </si>
  <si>
    <t>Rendezvényszervező szakember - hostess (idegennyelv tudás nélkül)</t>
  </si>
  <si>
    <t>Rendezvényszervező szakember - hostess (képzett, gyakorlott, idegennyelv tudással)</t>
  </si>
  <si>
    <t>Rendezvényszervező szakember - tolmács (konszekutív)</t>
  </si>
  <si>
    <t>Rendezvényszervező szakember - tolmács (szinkron)</t>
  </si>
  <si>
    <t>Produkciós szakember - vágó</t>
  </si>
  <si>
    <t>Online ügynökségi szakember - webfejlesztő, programozó (backend)</t>
  </si>
  <si>
    <t>Online ügynökségi szakember - rendszergazda</t>
  </si>
  <si>
    <t>Csapatépítő program szervezésével kapcsolatos feladat - 1 napos csapatépítő, max. 5 fő részére</t>
  </si>
  <si>
    <t>Csapatépítő program szervezésével kapcsolatos feladat - 1 napos csapatépítő, 6-10 fő részére</t>
  </si>
  <si>
    <t>Csapatépítő program szervezésével kapcsolatos feladat - 1 napos csapatépítő, 11-20 fő részére</t>
  </si>
  <si>
    <t>Csapatépítő program szervezésével kapcsolatos feladat - 1 napos csapatépítő, 21-50 fő részére</t>
  </si>
  <si>
    <t>Csapatépítő program szervezésével kapcsolatos feladat - 1 napos csapatépítő, 51-100 fő részére</t>
  </si>
  <si>
    <t>Csapatépítő program szervezésével kapcsolatos feladat - 1 napos csapatépítő, 101-200 fő részére</t>
  </si>
  <si>
    <t>Csapatépítő program szervezésével kapcsolatos feladat - többnapos csapatépítő, max. 5 fő részére</t>
  </si>
  <si>
    <t>Csapatépítő program szervezésével kapcsolatos feladat - többnapos csapatépítő, 6-10 fő részére</t>
  </si>
  <si>
    <t>Csapatépítő program szervezésével kapcsolatos feladat - többnapos csapatépítő, 11-20 fő részére</t>
  </si>
  <si>
    <t>Csapatépítő program szervezésével kapcsolatos feladat - többnapos csapatépítő, 21-50 fő részére</t>
  </si>
  <si>
    <t>Csapatépítő program szervezésével kapcsolatos feladat - többnapos csapatépítő, 51-100 fő részére</t>
  </si>
  <si>
    <t>Csapatépítő program szervezésével kapcsolatos feladat - többnapos csapatépítő, 101-200 fő részére</t>
  </si>
  <si>
    <t>Helyszínbérlés, beltéri csapatépítő rendezvényhez - Budapest (50 fő alatt)</t>
  </si>
  <si>
    <t>Helyszínbérlés, beltéri csapatépítő rendezvényhez - Budapest (51-100 fő)</t>
  </si>
  <si>
    <t>Helyszínbérlés, beltéri csapatépítő rendezvényhez - Budapest (101-200 fő)</t>
  </si>
  <si>
    <t>Helyszínbérlés, beltéri csapatépítő rendezvényhez - Budapest (200 fő felett)</t>
  </si>
  <si>
    <t>Helyszínbérlés, beltéri csapatépítő rendezvényhez - vidék (50 fő alatt)</t>
  </si>
  <si>
    <t>Helyszínbérlés, beltéri csapatépítő rendezvényhez - vidék (51-100 fő)</t>
  </si>
  <si>
    <t>Helyszínbérlés, beltéri csapatépítő rendezvényhez - vidék (101-200 fő)</t>
  </si>
  <si>
    <t>Helyszínbérlés, beltéri csapatépítő rendezvényhez - vidék (200 fő felett)</t>
  </si>
  <si>
    <t>Helyszínbérlés, kültéri csapatépítő rendezvényhez - Budapest (50 fő alatt)</t>
  </si>
  <si>
    <t>Helyszínbérlés, kültéri csapatépítő rendezvényhez - Budapest (51-100 fő)</t>
  </si>
  <si>
    <t>Helyszínbérlés, kültéri csapatépítő rendezvényhez - Budapest (101-200 fő)</t>
  </si>
  <si>
    <t>Helyszínbérlés, kültéri csapatépítő rendezvényhez - Budapest (200 fő felett)</t>
  </si>
  <si>
    <t>Helyszínbérlés, kültéri csapatépítő rendezvényhez - vidék (50 fő alatt)</t>
  </si>
  <si>
    <t>Helyszínbérlés, kültéri csapatépítő rendezvényhez - vidék (51-100 fő)</t>
  </si>
  <si>
    <t>Helyszínbérlés, kültéri csapatépítő rendezvényhez - vidék (101-200 fő)</t>
  </si>
  <si>
    <t>Helyszínbérlés, kültéri csapatépítő rendezvényhez - vidék (200 fő felett)</t>
  </si>
  <si>
    <t>Előadóművész - I. kategória /sztár (10-20 év szakmai tapasztalat, max. 30-45 perc)</t>
  </si>
  <si>
    <t>Előadóművész - II. kategória/ismert (5-10 év tapasztalat, max. 30-45 perc)</t>
  </si>
  <si>
    <t>Előadóművész - III. kategória /kezdő (0-3 év tapasztalat, max. 30-45 perc)</t>
  </si>
  <si>
    <t>DJ előadó - 'A' kategóriás (hazai, 30-60 perc)</t>
  </si>
  <si>
    <t>DJ előadó - 'A' kategóriás (hazai, 90-120 perc)</t>
  </si>
  <si>
    <t>DJ előadó - 'B' kategóriás (hazai, 30-60 perc)</t>
  </si>
  <si>
    <t>Műsorvezető - I. kategória/sztár (10-20 év  szakmai tapasztalat)</t>
  </si>
  <si>
    <t>Műsorvezető - II. kategória/ismert (5-10 év tapasztalat)</t>
  </si>
  <si>
    <t>Műsorvezető - III. kategória/kezdő v. kevésbé ismert</t>
  </si>
  <si>
    <t>Szakmai előadó - I. kategória (külföldön is ismert / 10-20 év szakmai tapasztalattal)</t>
  </si>
  <si>
    <t>Szakmai előadó - II. kategória (Magyarországon ismert / 5-10 év szakmai tapasztalattal)</t>
  </si>
  <si>
    <t>Szakmai előadó - III. kategória (kezdő / kevésbé ismert)</t>
  </si>
  <si>
    <t>Zenei programok - 'A' kategóriás könnyűzenei hazai előadó (legalább 100 alkalommal lépett már fel legalább 3000 fő előtt) 30-45 perc, félplayback</t>
  </si>
  <si>
    <t>Zenei programok - 'B' kategóriás könnyűzenei hazai előadó (kevesebb mint 100 alkalommal lépett fel legalább 3000 fő előtt) 30-45 perc, félplayback</t>
  </si>
  <si>
    <t>Csapatépítő programcsomagok</t>
  </si>
  <si>
    <t>Fejlesztő programcsomag, beltéri rendezvényen (maximum 2 óra időtartamban, max. 10 fő részére)*</t>
  </si>
  <si>
    <t>Fejlesztő programcsomag, beltéri rendezvényen (maximum 2 óra időtartamban, 11-50 fő részére)*</t>
  </si>
  <si>
    <t>Fejlesztő programcsomag, beltéri rendezvényen (maximum 2 óra időtartamban, 51-100 fő részére)*</t>
  </si>
  <si>
    <t>Fejlesztő programcsomag, beltéri rendezvényen (maximum 2 óra időtartamban, 101-200 fő részére)*</t>
  </si>
  <si>
    <t>Fejlesztő programcsomag, beltéri rendezvényen (2-4 óra időtartamban, max. 10 fő részére)*</t>
  </si>
  <si>
    <t>Fejlesztő programcsomag, beltéri rendezvényen (2-4 óra időtartamban, 11-50 fő részére)*</t>
  </si>
  <si>
    <t>Fejlesztő programcsomag, beltéri rendezvényen (2-4 óra időtartamban, 51-100 fő részére)*</t>
  </si>
  <si>
    <t>Fejlesztő programcsomag, beltéri rendezvényen (2-4 óra időtartamban, 101-200 fő részére)*</t>
  </si>
  <si>
    <t>Fejlesztő programcsomag, beltéri rendezvényen (4-6 óra időtartamban, max. 10 fő részére)*</t>
  </si>
  <si>
    <t>Fejlesztő programcsomag, beltéri rendezvényen (4-6 óra időtartamban, 11-50 fő részére)*</t>
  </si>
  <si>
    <t>Fejlesztő programcsomag, beltéri rendezvényen (4-6 óra időtartamban, 51-100 fő részére)*</t>
  </si>
  <si>
    <t>Fejlesztő programcsomag, beltéri rendezvényen (4-6 óra időtartamban, 101-200 fő részére)*</t>
  </si>
  <si>
    <t>Fejlesztő programcsomag, beltéri rendezvényen (6-8 óra időtartamban, max. 10 fő részére)*</t>
  </si>
  <si>
    <t>Fejlesztő programcsomag, beltéri rendezvényen (6-8 óra időtartamban, 11-50 fő részére)*</t>
  </si>
  <si>
    <t>Fejlesztő programcsomag, beltéri rendezvényen (6-8 óra időtartamban, 51-100 fő részére)*</t>
  </si>
  <si>
    <t>Fejlesztő programcsomag, beltéri rendezvényen (6-8 óra időtartamban, 101-200 fő részére)*</t>
  </si>
  <si>
    <t>Fejlesztő programcsomag, kültéri rendezvényen (maximum 2 óra időtartamban, max. 10 fő részére)*</t>
  </si>
  <si>
    <t>Fejlesztő programcsomag, kültéri rendezvényen (maximum 2 óra időtartamban, 11-50 fő részére)*</t>
  </si>
  <si>
    <t>Fejlesztő programcsomag, kültéri rendezvényen (maximum 2 óra időtartamban, 51-100 fő részére)*</t>
  </si>
  <si>
    <t>Fejlesztő programcsomag, kültéri rendezvényen (maximum 2 óra időtartamban, 101-200 fő részére)*</t>
  </si>
  <si>
    <t>Fejlesztő programcsomag, kültéri rendezvényen (2-4 óra időtartamban, max. 10 fő részére)*</t>
  </si>
  <si>
    <t>Fejlesztő programcsomag, kültéri rendezvényen (2-4 óra időtartamban, 11-50 fő részére)*</t>
  </si>
  <si>
    <t>Fejlesztő programcsomag, kültéri rendezvényen (2-4 óra időtartamban, 51-100 fő részére)*</t>
  </si>
  <si>
    <t>Fejlesztő programcsomag, kültéri rendezvényen (2-4 óra időtartamban, 101-200 fő részére)*</t>
  </si>
  <si>
    <t>Fejlesztő programcsomag, kültéri rendezvényen (4-6 óra időtartamban, max. 10 fő részére)*</t>
  </si>
  <si>
    <t>Fejlesztő programcsomag, kültéri rendezvényen (4-6 óra időtartamban, 11-50 fő részére)*</t>
  </si>
  <si>
    <t>Fejlesztő programcsomag, kültéri rendezvényen (4-6 óra időtartamban, 51-100 fő részére)*</t>
  </si>
  <si>
    <t>Fejlesztő programcsomag, kültéri rendezvényen (4-6 óra időtartamban, 101-200 fő részére)*</t>
  </si>
  <si>
    <t>Fejlesztő programcsomag, kültéri rendezvényen (6-8 óra időtartamban, max. 10 fő részére)*</t>
  </si>
  <si>
    <t>Fejlesztő programcsomag, kültéri rendezvényen (6-8 óra időtartamban, 11-50 fő részére)*</t>
  </si>
  <si>
    <t>Fejlesztő programcsomag, kültéri rendezvényen (6-8 óra időtartamban, 51-100 fő részére)*</t>
  </si>
  <si>
    <t>Fejlesztő programcsomag, kültéri rendezvényen (6-8 óra időtartamban, 101-200 fő részére)*</t>
  </si>
  <si>
    <t>Gasztronómiai programcsomag, beltéri rendezvényen (maximum 2 óra időtartamban, max. 10 fő részére)*</t>
  </si>
  <si>
    <t>Gasztronómiai programcsomag, beltéri rendezvényen (maximum 2 óra időtartamban, 11-50 fő részére)*</t>
  </si>
  <si>
    <t>Gasztronómiai programcsomag, beltéri rendezvényen (maximum 2 óra időtartamban, 51-100 fő részére)*</t>
  </si>
  <si>
    <t>Gasztronómiai programcsomag, beltéri rendezvényen (maximum 2 óra időtartamban, 101-200 fő részére)*</t>
  </si>
  <si>
    <t>Gasztronómiai programcsomag, beltéri rendezvényen (2-4 óra időtartamban, max. 10 fő részére)*</t>
  </si>
  <si>
    <t>Gasztronómiai programcsomag, beltéri rendezvényen (2-4 óra időtartamban, 11-50 fő részére)*</t>
  </si>
  <si>
    <t>Gasztronómiai programcsomag, beltéri rendezvényen (2-4 óra időtartamban, 51-100 fő részére)*</t>
  </si>
  <si>
    <t>Gasztronómiai programcsomag, beltéri rendezvényen (2-4 óra időtartamban, 101-200 fő részére)*</t>
  </si>
  <si>
    <t>Gasztronómiai programcsomag, beltéri rendezvényen (4-6 óra időtartamban, max. 10 fő részére)*</t>
  </si>
  <si>
    <t>Gasztronómiai programcsomag, beltéri rendezvényen (4-6 óra időtartamban,  11-50 fő részére)*</t>
  </si>
  <si>
    <t>Gasztronómiai programcsomag, beltéri rendezvényen (4-6 óra időtartamban, 51-100 fő részére)*</t>
  </si>
  <si>
    <t>Gasztronómiai programcsomag, beltéri rendezvényen (4-6 óra időtartamban, 101-200 fő részére)*</t>
  </si>
  <si>
    <t>Gasztronómiai programcsomag, beltéri rendezvényen (6-8 óra időtartamban, max. 10 fő részére)*</t>
  </si>
  <si>
    <t>Gasztronómiai programcsomag, beltéri rendezvényen (6-8 óra időtartamban, 11-50 fő részére)*</t>
  </si>
  <si>
    <t>Gasztronómiai programcsomag, beltéri rendezvényen (6-8 óra időtartamban, 51-100 fő részére)*</t>
  </si>
  <si>
    <t>Gasztronómiai programcsomag, beltéri rendezvényen (6-8 óra időtartamban, 101-200 fő részére)*</t>
  </si>
  <si>
    <t>Gasztronómiai programcsomag, kültéri rendezvényen (maximum 2 óra időtartamban, max. 10 fő részére)*</t>
  </si>
  <si>
    <t>Gasztronómiai programcsomag, kültéri rendezvényen (maximum 2 óra időtartamban, 11-50 fő részére)*</t>
  </si>
  <si>
    <t>Gasztronómiai programcsomag, kültéri rendezvényen (maximum 2 óra időtartamban, 51-100 fő részére)*</t>
  </si>
  <si>
    <t>Gasztronómiai programcsomag, kültéri rendezvényen (maximum 2 óra időtartamban, 101-200 fő részére)*</t>
  </si>
  <si>
    <t>Gasztronómiai programcsomag, kültéri rendezvényen (2-4 óra időtartamban, max. 10 fő részére)*</t>
  </si>
  <si>
    <t>Gasztronómiai programcsomag, kültéri rendezvényen (2-4 óra időtartamban, 11-50 fő részére)*</t>
  </si>
  <si>
    <t>Gasztronómiai programcsomag, kültéri rendezvényen (2-4 óra időtartamban, 51-100 fő részére)*</t>
  </si>
  <si>
    <t>Gasztronómiai programcsomag, kültéri rendezvényen (2-4 óra időtartamban, 101-200 fő részére)*</t>
  </si>
  <si>
    <t>Gasztronómiai programcsomag, kültéri rendezvényen (4-6 óra időtartamban, max. 10 fő részére)*</t>
  </si>
  <si>
    <t>Gasztronómiai programcsomag, kültéri rendezvényen (4-6 óra időtartamban, 11-50 fő részére)*</t>
  </si>
  <si>
    <t>Gasztronómiai programcsomag, kültéri rendezvényen (4-6 óra időtartamban, 51-100 fő részére)*</t>
  </si>
  <si>
    <t>Gasztronómiai programcsomag, kültéri rendezvényen (4-6 óra időtartamban, 101-200 fő részére)*</t>
  </si>
  <si>
    <t>Gasztronómiai programcsomag, kültéri rendezvényen (6-8 óra időtartamban, max. 10 fő részére)*</t>
  </si>
  <si>
    <t>Gasztronómiai programcsomag, kültéri rendezvényen (6-8 óra időtartamban, 11-50 fő részére)*</t>
  </si>
  <si>
    <t>Gasztronómiai programcsomag, kültéri rendezvényen (6-8 óra időtartamban, 51-100 fő részére)*</t>
  </si>
  <si>
    <t>Gasztronómiai programcsomag, kültéri rendezvényen (6-8 óra időtartamban, 101-200 fő részére)*</t>
  </si>
  <si>
    <t>Játékos-ügyességi programcsomag, beltéri rendezvényen (maximum 2 óra időtartamban, max. 10 fő részére)*</t>
  </si>
  <si>
    <t>Játékos-ügyességi programcsomag, beltéri rendezvényen (maximum 2 óra időtartamban, 11-50 fő részére)*</t>
  </si>
  <si>
    <t>Játékos-ügyességi programcsomag, beltéri rendezvényen (maximum 2 óra időtartamban, 51-100 fő részére)*</t>
  </si>
  <si>
    <t>Játékos-ügyességi programcsomag, beltéri rendezvényen (maximum 2 óra időtartamban, 101-200 fő részére)*</t>
  </si>
  <si>
    <t>Játékos-ügyességi programcsomag, beltéri rendezvényen (2-4 óra időtartamban, max. 10 fő részére)*</t>
  </si>
  <si>
    <t>Játékos-ügyességi programcsomag, beltéri rendezvényen (2-4 óra időtartamban, 11-50 fő részére)*</t>
  </si>
  <si>
    <t>Játékos-ügyességi programcsomag, beltéri rendezvényen (2-4 óra időtartamban, 51-100 fő részére)*</t>
  </si>
  <si>
    <t>Játékos-ügyességi programcsomag, beltéri rendezvényen (2-4 óra időtartamban, 101-200 fő részére)*</t>
  </si>
  <si>
    <t>Játékos-ügyességi programcsomag, beltéri rendezvényen (4-6 óra időtartamban, max. 10 fő részére)*</t>
  </si>
  <si>
    <t>Játékos-ügyességi programcsomag, beltéri rendezvényen (4-6 óra időtartamban, 11-50 fő részére)*</t>
  </si>
  <si>
    <t>Játékos-ügyességi programcsomag, beltéri rendezvényen (4-6 óra időtartamban, 51-100 fő részére)*</t>
  </si>
  <si>
    <t>Játékos-ügyességi programcsomag, beltéri rendezvényen (4-6 óra időtartamban, 101-200 fő részére)*</t>
  </si>
  <si>
    <t>Játékos-ügyességi programcsomag, beltéri rendezvényen (6-8 óra időtartamban, max. 10 fő részére)*</t>
  </si>
  <si>
    <t>Játékos-ügyességi programcsomag, beltéri rendezvényen (6-8 óra időtartamban, 11-50 fő részére)*</t>
  </si>
  <si>
    <t>Játékos-ügyességi programcsomag, beltéri rendezvényen (6-8 óra időtartamban, 51-100 fő részére)*</t>
  </si>
  <si>
    <t>Játékos-ügyességi programcsomag, beltéri rendezvényen (6-8 óra időtartamban, 101-200 fő részére)*</t>
  </si>
  <si>
    <t>Játékos-ügyességi programcsomag, kültéri rendezvényen (maximum 2 óra időtartamban, max. 10 fő részére)*</t>
  </si>
  <si>
    <t>Játékos-ügyességi programcsomag, kültéri rendezvényen (maximum 2 óra időtartamban, 11-50 fő részére)*</t>
  </si>
  <si>
    <t>Játékos-ügyességi programcsomag, kültéri rendezvényen (maximum 2 óra időtartamban, 51-100 fő részére)*</t>
  </si>
  <si>
    <t>Játékos-ügyességi programcsomag, kültéri rendezvényen (maximum 2 óra időtartamban, 101-200 fő részére)*</t>
  </si>
  <si>
    <t>Játékos-ügyességi programcsomag, kültéri rendezvényen (2-4 óra időtartamban, max. 10 fő részére)*</t>
  </si>
  <si>
    <t>Játékos-ügyességi programcsomag, kültéri rendezvényen (2-4 óra időtartamban, 11-50 fő részére)*</t>
  </si>
  <si>
    <t>Játékos-ügyességi programcsomag, kültéri rendezvényen (2-4 óra időtartamban, 51-100 fő részére)*</t>
  </si>
  <si>
    <t>Játékos-ügyességi programcsomag, kültéri rendezvényen (2-4 óra időtartamban, 101-200 fő részére)*</t>
  </si>
  <si>
    <t>Játékos-ügyességi programcsomag, kültéri rendezvényen (4-6 óra időtartamban, max. 10 fő részére)*</t>
  </si>
  <si>
    <t>Játékos-ügyességi programcsomag, kültéri rendezvényen (4-6 óra időtartamban, 11-50 fő részére)*</t>
  </si>
  <si>
    <t>Játékos-ügyességi programcsomag, kültéri rendezvényen (4-6 óra időtartamban, 51-100 fő részére)*</t>
  </si>
  <si>
    <t>Játékos-ügyességi programcsomag, kültéri rendezvényen (4-6 óra időtartamban, 101-200 fő részére)*</t>
  </si>
  <si>
    <t>Játékos-ügyességi programcsomag, kültéri rendezvényen (6-8 óra időtartamban, max. 10 fő részére)*</t>
  </si>
  <si>
    <t>Játékos-ügyességi programcsomag, kültéri rendezvényen (6-8 óra időtartamban, 11-50 fő részére)*</t>
  </si>
  <si>
    <t>Játékos-ügyességi programcsomag, kültéri rendezvényen (6-8 óra időtartamban, 51-100 fő részére)*</t>
  </si>
  <si>
    <t>Játékos-ügyességi programcsomag, kültéri rendezvényen (6-8 óra időtartamban, 101-200 fő részére)*</t>
  </si>
  <si>
    <t>Kreatív és logikai programcsomag, beltéri rendezvényen (maximum 2 óra időtartamban, max. 10 fő részére)*</t>
  </si>
  <si>
    <t>Kreatív és logikai programcsomag, beltéri rendezvényen (maximum 2 óra időtartamban, 11-50 fő részére)*</t>
  </si>
  <si>
    <t>Kreatív és logikai programcsomag, beltéri rendezvényen (maximum 2 óra időtartamban, 51-100 fő részére)*</t>
  </si>
  <si>
    <t>Kreatív és logikai programcsomag, beltéri rendezvényen (maximum 2 óra időtartamban, 101-200 fő részére)*</t>
  </si>
  <si>
    <t>Kreatív és logikai programcsomag, beltéri rendezvényen (2-4 óra időtartamban, max. 10 fő részére)*</t>
  </si>
  <si>
    <t>Kreatív és logikai programcsomag, beltéri rendezvényen (2-4 óra időtartamban, 11-50 fő részére)*</t>
  </si>
  <si>
    <t>Kreatív és logikai programcsomag, beltéri rendezvényen (2-4 óra időtartamban, 51-100 fő részére)*</t>
  </si>
  <si>
    <t>Kreatív és logikai programcsomag, beltéri rendezvényen (2-4 óra időtartamban, 101-200 fő részére)*</t>
  </si>
  <si>
    <t>Kreatív és logikai programcsomag, beltéri rendezvényen (4-6 óra időtartamban, max. 10 fő részére)*</t>
  </si>
  <si>
    <t>Kreatív és logikai programcsomag, beltéri rendezvényen (4-6 óra időtartamban, 11-50 fő részére)*</t>
  </si>
  <si>
    <t>Kreatív és logikai programcsomag, beltéri rendezvényen (4-6 óra időtartamban, 51-100 fő részére)*</t>
  </si>
  <si>
    <t>Kreatív és logikai programcsomag, beltéri rendezvényen (4-6 óra időtartamban, 101-200 fő részére)*</t>
  </si>
  <si>
    <t>Kreatív és logikai programcsomag, beltéri rendezvényen (6-8 óra időtartamban, max. 10 fő részére)*</t>
  </si>
  <si>
    <t>Kreatív és logikai programcsomag, beltéri rendezvényen (6-8 óra időtartamban, 11-50 fő részére)*</t>
  </si>
  <si>
    <t>Kreatív és logikai programcsomag, beltéri rendezvényen (6-8 óra időtartamban, 51-100 fő részére)*</t>
  </si>
  <si>
    <t>Kreatív és logikai programcsomag, beltéri rendezvényen (6-8 óra időtartamban, 101-200 fő részére)*</t>
  </si>
  <si>
    <t>Kreatív és logikai programcsomag, kültéri rendezvényen (maximum 2 óra időtartamban, max. 10 fő részére)*</t>
  </si>
  <si>
    <t>Kreatív és logikai programcsomag, kültéri rendezvényen (maximum 2 óra időtartamban, 11-50 fő részére)*</t>
  </si>
  <si>
    <t>Kreatív és logikai programcsomag, kültéri rendezvényen (maximum 2 óra időtartamban, 51-100 fő részére)*</t>
  </si>
  <si>
    <t>Kreatív és logikai programcsomag, kültéri rendezvényen (maximum 2 óra időtartamban, 101-200 fő részére)*</t>
  </si>
  <si>
    <t>Kreatív és logikai programcsomag, kültéri rendezvényen (2-4 óra időtartamban, max. 10 fő részére)*</t>
  </si>
  <si>
    <t>Kreatív és logikai programcsomag, kültéri rendezvényen (2-4 óra időtartamban, 11-50 fő részére)*</t>
  </si>
  <si>
    <t>Kreatív és logikai programcsomag, kültéri rendezvényen (2-4 óra időtartamban, 51-100 fő részére)*</t>
  </si>
  <si>
    <t>Kreatív és logikai programcsomag, kültéri rendezvényen (2-4 óra időtartamban, 101-200 fő részére)*</t>
  </si>
  <si>
    <t>Kreatív és logikai programcsomag, kültéri rendezvényen (4-6 óra időtartamban, max. 10 fő részére)*</t>
  </si>
  <si>
    <t>Kreatív és logikai programcsomag, kültéri rendezvényen (4-6 óra időtartamban, 11-50 fő részére)*</t>
  </si>
  <si>
    <t>Kreatív és logikai programcsomag, kültéri rendezvényen (4-6 óra időtartamban, 51-100 fő részére)*</t>
  </si>
  <si>
    <t>Kreatív és logikai programcsomag, kültéri rendezvényen (4-6 óra időtartamban, 101-200 fő részére)*</t>
  </si>
  <si>
    <t>Kreatív és logikai programcsomag, kültéri rendezvényen (6-8 óra időtartamban, max. 10 fő részére)*</t>
  </si>
  <si>
    <t>Kreatív és logikai programcsomag, kültéri rendezvényen (6-8 óra időtartamban, 11-50 fő részére)*</t>
  </si>
  <si>
    <t>Kreatív és logikai programcsomag, kültéri rendezvényen (6-8 óra időtartamban, 51-100 fő részére)*</t>
  </si>
  <si>
    <t>Kreatív és logikai programcsomag, kültéri rendezvényen (6-8 óra időtartamban, 101-200 fő részére)*</t>
  </si>
  <si>
    <t>Online tréning programcsomag (maximum 2 óra időtartamban, max. 10 fő részére)</t>
  </si>
  <si>
    <t>Online tréning programcsomag (maximum 2 óra időtartamban, 11-50 fő részére)</t>
  </si>
  <si>
    <t>Online tréning programcsomag (maximum 2 óra időtartamban, 51-100 fő részére)</t>
  </si>
  <si>
    <t>Online tréning programcsomag (maximum 2 óra időtartamban, 101-200 fő részére)</t>
  </si>
  <si>
    <t>Online tréning programcsomag (2-4 óra időtartamban, max. 10 fő részére)</t>
  </si>
  <si>
    <t>Online tréning programcsomag (2-4 óra időtartamban, 11-50 fő részére)</t>
  </si>
  <si>
    <t>Online tréning programcsomag (2-4 óra időtartamban, 51-100 fő részére)</t>
  </si>
  <si>
    <t>Online tréning programcsomag (2-4 óra időtartamban, 101-200 fő részére)</t>
  </si>
  <si>
    <t>Online tréning programcsomag (4-6 óra időtartamban, max. 10 fő részére)</t>
  </si>
  <si>
    <t>Online tréning programcsomag (4-6 óra időtartamban, 11-50 fő részére)</t>
  </si>
  <si>
    <t>Online tréning programcsomag (4-6 óra időtartamban, 51-100 fő részére)</t>
  </si>
  <si>
    <t>Online tréning programcsomag (4-6 óra időtartamban, 101-200 fő részére)</t>
  </si>
  <si>
    <t>Online tréning programcsomag (6-8 óra időtartamban, max. 10 fő részére)</t>
  </si>
  <si>
    <t>Online tréning programcsomag (6-8 óra időtartamban, 11-50 fő részére)</t>
  </si>
  <si>
    <t>Online tréning programcsomag (6-8 óra időtartamban, 51-100 fő részére)</t>
  </si>
  <si>
    <t>Online tréning programcsomag (6-8 óra időtartamban, 101-200 fő részére)</t>
  </si>
  <si>
    <t>Sportaktivitás programcsomag, beltéri rendezvényen (maximum 2 óra időtartamban, max. 10 fő részére)*</t>
  </si>
  <si>
    <t>Sportaktivitás programcsomag, beltéri rendezvényen (maximum 2 óra időtartamban, 11-50 fő részére)*</t>
  </si>
  <si>
    <t>Sportaktivitás programcsomag, beltéri rendezvényen (maximum 2 óra időtartamban, 51-100 fő részére)*</t>
  </si>
  <si>
    <t>Sportaktivitás programcsomag, beltéri rendezvényen (maximum 2 óra időtartamban, 101-200 fő részére)*</t>
  </si>
  <si>
    <t>Sportaktivitás programcsomag, beltéri rendezvényen (2-4 óra időtartamban, max. 10 fő részére)*</t>
  </si>
  <si>
    <t>Sportaktivitás programcsomag, beltéri rendezvényen (2-4 óra időtartamban, 11-50 fő részére)*</t>
  </si>
  <si>
    <t>Sportaktivitás programcsomag, beltéri rendezvényen (2-4 óra időtartamban, 51-100 fő részére)*</t>
  </si>
  <si>
    <t>Sportaktivitás programcsomag, beltéri rendezvényen (2-4 óra időtartamban, 101-200 fő részére)*</t>
  </si>
  <si>
    <t>Sportaktivitás programcsomag, beltéri rendezvényen (4-6 óra időtartamban, max. 10 fő részére)*</t>
  </si>
  <si>
    <t>Sportaktivitás programcsomag, beltéri rendezvényen (4-6 óra időtartamban, 11-50 fő részére)*</t>
  </si>
  <si>
    <t>Sportaktivitás programcsomag, beltéri rendezvényen (4-6 óra időtartamban, 51-100 fő részére)*</t>
  </si>
  <si>
    <t>Sportaktivitás programcsomag, beltéri rendezvényen (4-6 óra időtartamban, 101-200 fő részére)*</t>
  </si>
  <si>
    <t>Sportaktivitás programcsomag, beltéri rendezvényen (6-8 óra időtartamban, max. 10 fő részére)*</t>
  </si>
  <si>
    <t>Sportaktivitás programcsomag, beltéri rendezvényen (6-8 óra időtartamban, 11-50 fő részére)*</t>
  </si>
  <si>
    <t>Sportaktivitás programcsomag, beltéri rendezvényen (6-8 óra időtartamban, 51-100 fő részére)*</t>
  </si>
  <si>
    <t>Sportaktivitás programcsomag, beltéri rendezvényen (6-8 óra időtartamban, 101-200 fő részére)*</t>
  </si>
  <si>
    <t>Sportaktivitás programcsomag, kültéri rendezvényen (maximum 2 óra időtartamban, max. 10 fő részére)*</t>
  </si>
  <si>
    <t>Sportaktivitás programcsomag, kültéri rendezvényen (maximum 2 óra időtartamban, 11-50 fő részére)*</t>
  </si>
  <si>
    <t>Sportaktivitás programcsomag, kültéri rendezvényen (maximum 2 óra időtartamban, 51-100 fő részére)*</t>
  </si>
  <si>
    <t>Sportaktivitás programcsomag, kültéri rendezvényen (maximum 2 óra időtartamban, 101-200 fő részére)*</t>
  </si>
  <si>
    <t>Sportaktivitás programcsomag, kültéri rendezvényen (2-4 óra időtartamban, max. 10 fő részére)*</t>
  </si>
  <si>
    <t>Sportaktivitás programcsomag, kültéri rendezvényen (2-4 óra időtartamban, 11-50 fő részére)*</t>
  </si>
  <si>
    <t>Sportaktivitás programcsomag, kültéri rendezvényen (2-4 óra időtartamban, 51-100 fő részére)*</t>
  </si>
  <si>
    <t>Sportaktivitás programcsomag, kültéri rendezvényen (2-4 óra időtartamban, 101-200 fő részére)*</t>
  </si>
  <si>
    <t>Sportaktivitás programcsomag, kültéri rendezvényen (4-6 óra időtartamban, max. 10 fő részére)*</t>
  </si>
  <si>
    <t>Sportaktivitás programcsomag, kültéri rendezvényen (4-6 óra időtartamban, 11-50 fő részére)*</t>
  </si>
  <si>
    <t>Sportaktivitás programcsomag, kültéri rendezvényen (4-6 óra időtartamban, 51-100 fő részére)*</t>
  </si>
  <si>
    <t>Sportaktivitás programcsomag, kültéri rendezvényen (4-6 óra időtartamban, 101-200 fő részére)*</t>
  </si>
  <si>
    <t>Sportaktivitás programcsomag, kültéri rendezvényen (6-8 óra időtartamban, max. 10 fő részére)*</t>
  </si>
  <si>
    <t>Sportaktivitás programcsomag, kültéri rendezvényen (6-8 óra időtartamban, 11-50 fő részére)*</t>
  </si>
  <si>
    <t>Sportaktivitás programcsomag, kültéri rendezvényen (6-8 óra időtartamban, 51-100 fő részére)*</t>
  </si>
  <si>
    <t>Sportaktivitás programcsomag, kültéri rendezvényen (6-8 óra időtartamban, 101-200 fő részére)*</t>
  </si>
  <si>
    <t>zárt, stabil internet kapcsolat kiépítése és működtetése (min. 50 Mbps)</t>
  </si>
  <si>
    <t>kamera csomag 1. (1 db kamera - állvánnyal, kiegészítőkkel + 1 fő kameraman)</t>
  </si>
  <si>
    <t>Ft/csomag/nap</t>
  </si>
  <si>
    <t xml:space="preserve">kamera csomag 2. (2 db kamera - állvánnyal, kiegészítőkkel + 2 fő kameraman) </t>
  </si>
  <si>
    <t xml:space="preserve">online platform szerkesztése és használata a rendezvény során 50 fő alatt </t>
  </si>
  <si>
    <t xml:space="preserve">online platform szerkesztése és használata a rendezvény során 51-100 fő részére </t>
  </si>
  <si>
    <t xml:space="preserve">online platform szerkesztése és használata a rendezvény során 101-200 fő részére </t>
  </si>
  <si>
    <t>online platform szerkesztése és használata a rendezvény során 200 fő felett</t>
  </si>
  <si>
    <t>Felár - Kitelepülési díj (külső helyszín esetén, Budapesten)</t>
  </si>
  <si>
    <t>Felár - Kitelepülési díj (külső helyszín esetén, vidéken)</t>
  </si>
  <si>
    <t>Egyszeri helyszínbejárás költsége - Budapest</t>
  </si>
  <si>
    <t>Egyszeri helyszínbejárás költsége - vidék, utazással együtt</t>
  </si>
  <si>
    <t>Bútorok - Táblaasztal (120x60 cm)</t>
  </si>
  <si>
    <t>Bútorok - Bankett szék (nem összecsukható, textil kárpittal)</t>
  </si>
  <si>
    <t>Bútorok - Bárpult (kültéren is használható, kb. 224x110 cm)</t>
  </si>
  <si>
    <t>Eszközök - Elektromos hőgomba (2kw, 10A)</t>
  </si>
  <si>
    <t>Eszközök - 3*3 m sátor (építéssel, bontással, szállítással, padlózat nélkül)</t>
  </si>
  <si>
    <t>Eszközök - 6*3 m sátor (építéssel, bontással, szállítással, padlózattal)</t>
  </si>
  <si>
    <t>Eszközök - 5*5 m sátor (pagoda sátor, építéssel, bontással, szállítással, padlózattal)</t>
  </si>
  <si>
    <t>Kellékek - Egyszerhasználatos gumikesztyű (100 db-os kiszerelés)</t>
  </si>
  <si>
    <t>Kellékek - fertőtlenítő spray, 200 ml</t>
  </si>
  <si>
    <t>egyedi installáció gyártása</t>
  </si>
  <si>
    <t>maszk FFP2 védelmi szinttel, logózás nélkül</t>
  </si>
  <si>
    <t>maszk FFP2 védelmi szinttel, 1 helyen 4 színnel logózva</t>
  </si>
  <si>
    <t>Kiadvány (A/4 méret, 8 oldal, 150 gr matt műnyomó, 4+4 szín color, irkafűzött)</t>
  </si>
  <si>
    <t>Kiadvány (A/4 méret, 32 oldal, 150 gr matt műnyomó, 4+4 szín color, irkafűzött)</t>
  </si>
  <si>
    <t>Matrica (7 cm átmérőjű kör, öntapadó ofszet papír, 4+0 színnel nyomva, ritzelve)</t>
  </si>
  <si>
    <t>Oklevél (A/4, 90 gr ofszet, 4+0 színnel nyomva, keret nélkül)</t>
  </si>
  <si>
    <t>Karszalag (19 mm széles, Tyvek, 4+0 színnel nyomva, vonalkód nélkül)</t>
  </si>
  <si>
    <t>Programfüzet (A/5, 12 oldal, 150 gr matt műnyomó, 4+4 szín color, leporelló hajtással, 1 oldalon 6 db kupon perforálva)</t>
  </si>
  <si>
    <t>Molinó gyártás (bel- és kültéren is használható, PVC, 4+0 színnel nyomva, konfekcionálva)</t>
  </si>
  <si>
    <t>Keretre feszített vászon háttérfal (1 oldalon 4 színnel nyomva)</t>
  </si>
  <si>
    <t>Küldetés és jövőkép megfogalmazása</t>
  </si>
  <si>
    <t>Online csapatépítő programcsomag (maximum 2 óra időtartamban, max. 10 fő részére)*</t>
  </si>
  <si>
    <t>Online csapatépítő programcsomag (maximum 2 óra időtartamban, 11-50 fő részére)*</t>
  </si>
  <si>
    <t>Online csapatépítő programcsomag (maximum 2 óra időtartamban, 51-100 fő részére)*</t>
  </si>
  <si>
    <t>Online csapatépítő programcsomag (maximum 2 óra időtartamban, 101-200 fő részére)*</t>
  </si>
  <si>
    <t>Online csapatépítő programcsomag (2-4 óra időtartamban, max. 10 fő részére)*</t>
  </si>
  <si>
    <t>Online csapatépítő programcsomag (2-4 óra időtartamban, 11-50 fő részére)*</t>
  </si>
  <si>
    <t>Online csapatépítő programcsomag (2-4 óra időtartamban, 51-100 fő részére)*</t>
  </si>
  <si>
    <t>Online csapatépítő programcsomag (2-4 óra időtartamban, 101-200 fő részére)*</t>
  </si>
  <si>
    <t>Online csapatépítő programcsomag (4-6 óra időtartamban, max. 10 fő részére)*</t>
  </si>
  <si>
    <t>Online csapatépítő programcsomag (4-6 óra időtartamban, 11-50 fő részére)*</t>
  </si>
  <si>
    <t>Online csapatépítő programcsomag (4-6 óra időtartamban, 51-100 fő részére)*</t>
  </si>
  <si>
    <t>Online csapatépítő programcsomag (4-6 óra időtartamban, 101-200 fő részére)*</t>
  </si>
  <si>
    <t>Online csapatépítő programcsomag (6-8 óra időtartamban, max. 10 fő részére)*</t>
  </si>
  <si>
    <t>Online csapatépítő programcsomag (6-8 óra időtartamban, 11-50 fő részére)*</t>
  </si>
  <si>
    <t>Online csapatépítő programcsomag (6-8 óra időtartamban, 51-100 fő részére)*</t>
  </si>
  <si>
    <t>Online csapatépítő programcsomag (6-8 óra időtartamban, 101-200 fő részére)*</t>
  </si>
  <si>
    <t>Szakfordító</t>
  </si>
  <si>
    <t>Lektor</t>
  </si>
  <si>
    <t>Fordító (általános)</t>
  </si>
  <si>
    <t xml:space="preserve">A táblázat kitöltése a Nettó ár nyitott (nem zárolt) sárga színű celláiba történő beírásával végezhető! </t>
  </si>
  <si>
    <t xml:space="preserve">A táblázat kitöltése a nyitott (nem zárolt) sárga színű cellákba történő beírással végezhető! </t>
  </si>
  <si>
    <t>9. Információbiztonsági feladatok</t>
  </si>
  <si>
    <t>GDPR megfelelés kialakítása</t>
  </si>
  <si>
    <t>A szervezet/szervezeti egység működésére vonatkozó GDPR jogszabályi követelmények felmérése</t>
  </si>
  <si>
    <t>A szervezet/szervezeti egység adatkezelési gyakorlatának felmérése a GDPR jogszabályi követelményeknek való megfelelőséggel összhangban</t>
  </si>
  <si>
    <t>Jogalapok, megőrzési idők definiálása és adatkezelési nyilvántartás készítése</t>
  </si>
  <si>
    <t>Adatvédelmi szabályzat kialakítása, adatkezelési tájékoztató(k) készítése, frissítése</t>
  </si>
  <si>
    <t>Érdekmérlegelési tesztek végrehajtása</t>
  </si>
  <si>
    <t>Adatvédelmi incidenskezelés és hatásvizsgálat folyamatának kialakítása</t>
  </si>
  <si>
    <t>Munkatársak oktatása a GDPR követelményeiről és a rájuk vonatkozó szabályokról</t>
  </si>
  <si>
    <t>GDPR belső audit végrehajtása és dokumentálása</t>
  </si>
  <si>
    <t>Informatikai Biztonsági Szabályzat kidolgozása</t>
  </si>
  <si>
    <t>Informatikai Biztonsági Szabályzat kidolgozása - max. 50 fős szervezetre/szervezeti egységre</t>
  </si>
  <si>
    <t>Informatikai Biztonsági Szabályzat kidolgozása - 51-200 fős szervezetre/szervezeti egységre</t>
  </si>
  <si>
    <t>Informatikai Biztonsági Szabályzat kidolgozása - 201-500 fős szervezetre/szervezeti egységre</t>
  </si>
  <si>
    <t>Informatikai Biztonsági Szabályzat kidolgozása - 501-1000 fős szervezetre/szervezeti egységre</t>
  </si>
  <si>
    <t>Informatikai Biztonsági Szabályzat kidolgozása - 1000 fő feletti szervezetre/szervezeti egységre</t>
  </si>
  <si>
    <t>Rendszerbiztonsági terv készítése</t>
  </si>
  <si>
    <t>Rendszerbiztonsági terv készítése - 1 db informatikai rendszerre, max. 50 fős szervezetre/szervezeti egységre</t>
  </si>
  <si>
    <t>Rendszerbiztonsági terv készítése - 1 db informatikai rendszerre, 51-200 fős szervezetre/szervezeti egységre</t>
  </si>
  <si>
    <t>Rendszerbiztonsági terv készítése - 1 db informatikai rendszerre, 201-500 fős szervezetre/szervezeti egységre</t>
  </si>
  <si>
    <t>Rendszerbiztonsági terv készítése - 1 db informatikai rendszerre, 501-1000 fős szervezetre/szervezeti egységre</t>
  </si>
  <si>
    <t>Rendszerbiztonsági terv készítése - 1 db informatikai rendszerre, 1000 fő feletti szervezetre/szervezeti egységre</t>
  </si>
  <si>
    <t>Biztonságtudatossági képzések</t>
  </si>
  <si>
    <t>Biztonságtudatos számítógép használat képzés (4 óra időtartam, 1-30 fő részére)</t>
  </si>
  <si>
    <t>Biztonságtudatos mobiltelefon használat képzés (4 óra időtartam, 1-30 fő részére)</t>
  </si>
  <si>
    <t>Kibervédelemi képzés (4 óra időtartam, 1-30 fő részére)</t>
  </si>
  <si>
    <t>Információbiztonsági feladatok vonatkozásában kiadott táblázat szerint képzett összehasonlító ár (nettó, HUF)</t>
  </si>
  <si>
    <t>Junior coach</t>
  </si>
  <si>
    <t>Senior coach</t>
  </si>
  <si>
    <t>Vezető coach</t>
  </si>
  <si>
    <t>Junior tréner</t>
  </si>
  <si>
    <t>Senior tréner</t>
  </si>
  <si>
    <t>Vezető tréner</t>
  </si>
  <si>
    <t>Junior oktató</t>
  </si>
  <si>
    <t>Senior oktató</t>
  </si>
  <si>
    <t>Vezető oktató</t>
  </si>
  <si>
    <t>A feladatban közreműködő szakember(ek) kompetencia szintje és becsült időráfordítása*</t>
  </si>
  <si>
    <t xml:space="preserve">  Minőségi kritérium</t>
  </si>
  <si>
    <t xml:space="preserve">Ajánlattevő neve: </t>
  </si>
  <si>
    <t>Ajánlattevő címe (székhelye/lakóhelye):</t>
  </si>
  <si>
    <t>Értékelési szempontok és részszempontok:</t>
  </si>
  <si>
    <t>Ajánlati értékek:</t>
  </si>
  <si>
    <t xml:space="preserve">  Ár</t>
  </si>
  <si>
    <t xml:space="preserve">Kérdőíves felmérés elvégzése, eredmények kiértékelése </t>
  </si>
  <si>
    <t>Fejlesztési pontok beazonosítása</t>
  </si>
  <si>
    <t>Helyzetelemzés készítése - max. 50  fős szervezetre/szervezeti egységre</t>
  </si>
  <si>
    <t>A feladat eredményének bemutatása, prezentálása</t>
  </si>
  <si>
    <t>Belső és külső környezet felmérése, az elemzés összeállítása</t>
  </si>
  <si>
    <t>Stratégiai GAP analízis készítése</t>
  </si>
  <si>
    <t>A gazdasági szervezeti felmérés szakmai irányainak megfogalmazása, koncepcióalkotás</t>
  </si>
  <si>
    <t>Felmérés eredményének bemutatása, prezentálása</t>
  </si>
  <si>
    <t>Interjúk lefolytatása</t>
  </si>
  <si>
    <t>Fejlesztési irányok meghatározása</t>
  </si>
  <si>
    <t>Folyamatérettség vizsgálat alapján a fejlesztési irányok meghatározása</t>
  </si>
  <si>
    <t>Folyamatérettség vizsgálat alapján a fejlesztési irányok meghatározása - max. 50 fős szervezetre/szervezeti egységre</t>
  </si>
  <si>
    <t>Felmérés adatok feldolgozása, kiértékelése, összesítése</t>
  </si>
  <si>
    <t>A bérfelmérés elvégzése</t>
  </si>
  <si>
    <t>Felmérés lebonyolítása, adatfelvétel (legfeljebb 1000 fős célcsoportra)</t>
  </si>
  <si>
    <t>Felmérés előkészítése, kérdőív összeállítása/testreszabása</t>
  </si>
  <si>
    <t>Mérendő folyamatok kijelölése</t>
  </si>
  <si>
    <t>Mérendő szolgáltatások kijelölése</t>
  </si>
  <si>
    <t>Értékelendő ügyfelek körének meghatározása</t>
  </si>
  <si>
    <t>Mérési eredmények feldolgozása és kiértékelése, fejlesztési javaslatok megfogalmazása</t>
  </si>
  <si>
    <t>Senior megfelelési tanácsadó</t>
  </si>
  <si>
    <t>Megfelelési szakemberek</t>
  </si>
  <si>
    <t>Vezető megfelelési  tanácsadó</t>
  </si>
  <si>
    <t>Menedzser megfelelési  tanácsadó</t>
  </si>
  <si>
    <t>Partner megfelelési  tanácsadó</t>
  </si>
  <si>
    <t>Junior megfelelési tanácsadó erőforrás biztosítása havi 40 órában</t>
  </si>
  <si>
    <t>Senior megfelelési  tanácsadó erőforrás biztosítása havi 40 órában</t>
  </si>
  <si>
    <t>Vezető megfelelési  tanácsadó erőforrás biztosítása havi 40 órában</t>
  </si>
  <si>
    <t>Menedzser megfelelési  tanácsadó erőforrás biztosítása havi 40 órában</t>
  </si>
  <si>
    <t>Junior megfelelési  tanácsadó erőforrás biztosítása havi 80 órában</t>
  </si>
  <si>
    <t>Senior megfelelési  tanácsadó erőforrás biztosítása havi 80 órában</t>
  </si>
  <si>
    <t>Vezető megfelelési  tanácsadó erőforrás biztosítása havi 80 órában</t>
  </si>
  <si>
    <t>Menedzser megfelelési  tanácsadó erőforrás biztosítása havi 80 órában</t>
  </si>
  <si>
    <t>Junior megfelelési  tanácsadó erőforrás biztosítása havi 120 órában</t>
  </si>
  <si>
    <t>Senior megfelelési  tanácsadó erőforrás biztosítása havi 120 órában</t>
  </si>
  <si>
    <t>Vezető megfelelési  tanácsadó erőforrás biztosítása havi 120 órában</t>
  </si>
  <si>
    <t>Menedzser megfelelési  tanácsadó erőforrás biztosítása havi 120 órában</t>
  </si>
  <si>
    <t>Junior megfelelési  tanácsadó erőforrás biztosítása havi 160 órában</t>
  </si>
  <si>
    <t>Senior megfelelési  tanácsadó erőforrás biztosítása havi 160 órában</t>
  </si>
  <si>
    <t>Vezető megfelelési  tanácsadó erőforrás biztosítása havi 160 órában</t>
  </si>
  <si>
    <t>Menedzser megfelelési  tanácsadó erőforrás biztosítása havi 160 órában</t>
  </si>
  <si>
    <t>Összehasonlító elemzés elvégzése</t>
  </si>
  <si>
    <t>Teljesítménymérésbe bevonásra kerülő projekttípusok kijelölése</t>
  </si>
  <si>
    <t>Szervezetpszichológus</t>
  </si>
  <si>
    <t>GDPR megfelelés kialakítása (az Európai Parlament és a Tanács [EU] mindenkori vonatkozó rendelete szerint) - max. 50 fős szervezetre/szervezeti egységre</t>
  </si>
  <si>
    <t>GDPR belső audit végrehajtása és dokumentálása (az Európai Parlament és a Tanács [EU] mindenkori vonatkozó rendelete rendelete szerint) - max. 50 fős szervezetre/szervezeti egységre</t>
  </si>
  <si>
    <t>GDPR belső audit végrehajtása és dokumentálása (az Európai Parlament és a Tanács [EU] mindenkori vonatkozó rendelete  szerint) - 201-500 fős szervezetre/szervezeti egységre</t>
  </si>
  <si>
    <t>GDPR belső audit végrehajtása és dokumentálása (az Európai Parlament és a Tanács [EU] mindenkori vonatkozó rendelete szerint) - 51-200 fős szervezetre/szervezeti egységre</t>
  </si>
  <si>
    <t>GDPR belső audit végrehajtása és dokumentálása (az Európai Parlament és a Tanács [EU] mindenkori vonatkozó rendelete szerint) - 501-1000 fős szervezetre/szervezeti egységre</t>
  </si>
  <si>
    <t>GDPR belső audit végrehajtása és dokumentálása (az Európai Parlament és a Tanács [EU] mindenkori vonatkozó rendelete szerint) - 1000 fő feletti szervezetre/szervezeti egységre</t>
  </si>
  <si>
    <t>Stratégiai GAP analízis készítése - 51-200 fős szervezetre/szervezeti egységre</t>
  </si>
  <si>
    <t>Stratégiai GAP analízis készítése - 201-500 fős szervezetre/szervezeti egységre</t>
  </si>
  <si>
    <t>Stratégiai GAP analízis készítése - max. 50  fős szervezetre/szervezeti egységre</t>
  </si>
  <si>
    <t>Stratégiai GAP analízis készítése - 501-1000 fős szervezetre/szervezeti egységre</t>
  </si>
  <si>
    <t>Stratégiai GAP analízis készítése - 1000 fő feletti szervezetre/szervezeti egységre</t>
  </si>
  <si>
    <t>Szervezetfejlesztést alátámasztó gazdasági szervezeti felmérés készítése</t>
  </si>
  <si>
    <t>Szervezetfejlesztést alátámasztó gazdasági szervezeti felmérés készítése - max. 50  fős szervezetre/szervezeti egységre</t>
  </si>
  <si>
    <t>Szervezetfejlesztést alátámasztó gazdasági szervezeti felmérés készítése - 51-200 fős szervezetre/szervezeti egységre</t>
  </si>
  <si>
    <t>Szervezetfejlesztést alátámasztó gazdasági szervezeti felmérés készítése - 201-500 fős szervezetre/szervezeti egységre</t>
  </si>
  <si>
    <t>Szervezetfejlesztést alátámasztó gazdasági szervezeti felmérés készítése - 501-1000 fős szervezetre/szervezeti egységre</t>
  </si>
  <si>
    <t>Szervezetfejlesztést alátámasztó gazdasági szervezeti felmérés készítése - 1000 fő feletti szervezetre/szervezeti egységre</t>
  </si>
  <si>
    <t>A felmérés lebonyolítása, az elemzés összeállítása</t>
  </si>
  <si>
    <t>A jelenlegi helyzet és a célállapot közötti eltérés felmérése, az elemzés összeállítása</t>
  </si>
  <si>
    <t>Bérfelmérés és elemzés - max. 50 fős szervezetre/szervezeti egységre</t>
  </si>
  <si>
    <t>Bérfelmérés és elemzés - 1000 fő feletti szervezetre/szervezeti egységre</t>
  </si>
  <si>
    <t>Bérfelmérés és elemzés - 51-200 fős szervezetre/szervezeti egységre</t>
  </si>
  <si>
    <t>Bérfelmérés és elemzés - 201-500 fős szervezetre/szervezeti egységre</t>
  </si>
  <si>
    <t>Bérfelmérés és elemzés - 501-1000 fős szervezetre/szervezeti egységre</t>
  </si>
  <si>
    <t>Meglévő folyamat mérések megismerése, rendelkezésre álló dokumentáció áttekintése</t>
  </si>
  <si>
    <t>Meglévő szolgáltatás mérések megismerése, rendelkezésre álló dokumentáció áttekintése</t>
  </si>
  <si>
    <t>Meglévő projekt menedzsment szabályok és mérések megismerése, rendelkezésre álló dokumentáció áttekintése</t>
  </si>
  <si>
    <t>A szervezeti struktúra, meglévő teljesítménymérések megismerése, rendelkezésre álló dokumentáció áttekintése</t>
  </si>
  <si>
    <t>Teljesítménymérésbe bevonásra kerülő munkakörök kijelölése</t>
  </si>
  <si>
    <t>Ügyfél értékelési rendszer kialakítása</t>
  </si>
  <si>
    <t>Meglévő ügyfél mérések megismerése, rendelkezésre álló dokumentáció áttekintése</t>
  </si>
  <si>
    <t>Véleményfelmérés és elemzés - kérdőíves módszertan alkalmazásával</t>
  </si>
  <si>
    <t>Elvárások és vezetői igények megismerése, a felmérés céljának és terjedelmének meghatározása</t>
  </si>
  <si>
    <t>Véleményfelmérés és elemzés - kérdőíves és fókuszcsoportos módszertan alkalmazásával</t>
  </si>
  <si>
    <t>GDPR megfelelés kialakítása (az Európai Parlament és a Tanács [EU] mindenkori vonatkozó rendelete szerint) - 201-500 fős szervezetre/szervezeti egységre</t>
  </si>
  <si>
    <t>GDPR megfelelés kialakítása (az Európai Parlament és a Tanács [EU] mindenkori vonatkozó rendelete szerint) - 51-200 fős szervezetre/szervezeti egységre</t>
  </si>
  <si>
    <t>GDPR megfelelés kialakítása (az Európai Parlament és a Tanács [EU] mindenkori vonatkozó rendelete szerint) - 501-1000 fős szervezetre/szervezeti egységre</t>
  </si>
  <si>
    <t>GDPR megfelelés kialakítása (az Európai Parlament és a Tanács [EU] mindenkori vonatkozó rendelete szerint) - 1000 fő feletti szervezetre/szervezeti egységre</t>
  </si>
  <si>
    <t>Medior coach</t>
  </si>
  <si>
    <t>Executive coach</t>
  </si>
  <si>
    <t>Kvantitatív kutatási koncepció</t>
  </si>
  <si>
    <t>Szekunder kutatási feladat (statisztikák, elemzések összegyűjtése)</t>
  </si>
  <si>
    <t xml:space="preserve">Desk research kutatási feladat (másodelemzés, dokumentumelemzés készítése) </t>
  </si>
  <si>
    <t>Kvantitatív kutatás mintavétele</t>
  </si>
  <si>
    <t>Kvantitatív kérdőív megszerkesztése</t>
  </si>
  <si>
    <t>Kérdezőbiztosok felkészítése</t>
  </si>
  <si>
    <t>Kvantitatív kérdőív rögzítése az adatfelvételi rendszerbe</t>
  </si>
  <si>
    <t>CAPI, 500 fős, 10 perces, lakossági kvantitatív kutatás lebonyolítása</t>
  </si>
  <si>
    <t>CAPI, 1000 fős, 10 perces, lakossági kvantitatív kutatás lebonyolítása</t>
  </si>
  <si>
    <t>CAPI, 1500 fős, 10 perces, lakossági kvantitatív kutatás lebonyolítása</t>
  </si>
  <si>
    <t>CAPI, 500 fős, 30 perces, lakossági kvantitatív kutatás lebonyolítása</t>
  </si>
  <si>
    <t>CAPI, 1000 fős, 30 perces, lakossági kvantitatív kutatás lebonyolítása</t>
  </si>
  <si>
    <t>CAPI, 1500 fős, 30 perces, lakossági kvantitatív kutatás lebonyolítása</t>
  </si>
  <si>
    <t>CAPI, 500 fős, 60 perces, lakossági kvantitatív kutatás lebonyolítása</t>
  </si>
  <si>
    <t>CAPI, 1000 fős, 60 perces, lakossági kvantitatív kutatás lebonyolítása</t>
  </si>
  <si>
    <t>CAPI, 1500 fős, 60 perces, lakossági kvantitatív kutatás lebonyolítása</t>
  </si>
  <si>
    <t>CAPI, 500 fős, 90 perces, lakossági kvantitatív kutatás lebonyolítása</t>
  </si>
  <si>
    <t>CAPI, 1000 fős, 90 perces, lakossági kvantitatív kutatás lebonyolítása</t>
  </si>
  <si>
    <t>CAPI, 1500 fős, 90 perces, lakossági kvantitatív kutatás lebonyolítása</t>
  </si>
  <si>
    <t>CAPI, 500 fős, 10 perces, intézményi kvantitatív kutatás lebonyolítása</t>
  </si>
  <si>
    <t>CAPI, 1000 fős, 10 perces, intézményi kvantitatív kutatás lebonyolítása</t>
  </si>
  <si>
    <t>CAPI, 1500 fős, 10 perces, intézményi kvantitatív kutatás lebonyolítása</t>
  </si>
  <si>
    <t>CAPI, 500 fős, 30 perces, intézményi kvantitatív kutatás lebonyolítása</t>
  </si>
  <si>
    <t>CAPI, 1000 fős, 30 perces, intézményi kvantitatív kutatás lebonyolítása</t>
  </si>
  <si>
    <t>CAPI, 1500 fős, 30 perces, intézményi kvantitatív kutatás lebonyolítása</t>
  </si>
  <si>
    <t>CAPI, 500 fős, 60 perces, intézményi kvantitatív kutatás lebonyolítása</t>
  </si>
  <si>
    <t>CAPI, 1000 fős, 60 perces, intézményi kvantitatív kutatás lebonyolítása</t>
  </si>
  <si>
    <t>CAPI, 1500 fős, 60 perces, intézményi kvantitatív kutatás lebonyolítása</t>
  </si>
  <si>
    <t>CATI, 500 fős, 10 perces, lakossági kvantitatív kutatás lebonyolítása</t>
  </si>
  <si>
    <t>CATI, 1000 fős, 10 perces, lakossági kvantitatív kutatás lebonyolítása</t>
  </si>
  <si>
    <t>CATI, 1500 fős, 10 perces, lakossági kvantitatív kutatás lebonyolítása</t>
  </si>
  <si>
    <t>CATI, 500 fős, 30 perces, lakossági kvantitatív kutatás lebonyolítása</t>
  </si>
  <si>
    <t>CATI, 1000 fős, 30 perces, lakossági kvantitatív kutatás lebonyolítása</t>
  </si>
  <si>
    <t>CATI, 1500 fős, 30 perces, lakossági kvantitatív kutatás lebonyolítása</t>
  </si>
  <si>
    <t>CATI, 500 fős, 60 perces, lakossági kvantitatív kutatás lebonyolítása</t>
  </si>
  <si>
    <t>CATI, 1000 fős, 60 perces, lakossági kvantitatív kutatás lebonyolítása</t>
  </si>
  <si>
    <t>CATI, 1500 fős, 60 perces, lakossági kvantitatív kutatás lebonyolítása</t>
  </si>
  <si>
    <t>CATI, 500 fős, 10 perces, intézményi kvantitatív kutatás lebonyolítása</t>
  </si>
  <si>
    <t>CATI, 1000 fős, 10 perces, intézményi kvantitatív kutatás lebonyolítása</t>
  </si>
  <si>
    <t>CATI, 1500 fős, 10 perces, intézményi kvantitatív kutatás lebonyolítása</t>
  </si>
  <si>
    <t>CATI, 500 fős, 30 perces, intézményi kvantitatív kutatás lebonyolítása</t>
  </si>
  <si>
    <t>CATI, 1000 fős, 30 perces, intézményi kvantitatív kutatás lebonyolítása</t>
  </si>
  <si>
    <t>CATI, 1500 fős, 30 perces, intézményi kvantitatív kutatás lebonyolítása</t>
  </si>
  <si>
    <t>CATI, 500 fős, 60 perces, intézményi kvantitatív kutatás lebonyolítása</t>
  </si>
  <si>
    <t>CATI, 1000 fős, 60 perces, intézményi kvantitatív kutatás lebonyolítása</t>
  </si>
  <si>
    <t>CAWI, 50 fős, 10 perces, lakossági kvantitatív kutatás lebonyolítása</t>
  </si>
  <si>
    <t>CAWI, 50 fős, 30 perces, lakossági kvantitatív kutatás lebonyolítása</t>
  </si>
  <si>
    <t>CAWI, 50 fős, 60 perces, lakossági kvantitatív kutatás lebonyolítása</t>
  </si>
  <si>
    <t>CAWI, 100 fős, 10 perces, lakossági kvantitatív kutatás lebonyolítása</t>
  </si>
  <si>
    <t>CAWI, 100 fős, 30 perces, lakossági kvantitatív kutatás lebonyolítása</t>
  </si>
  <si>
    <t>CAWI, 100 fős, 60 perces, lakossági kvantitatív kutatás lebonyolítása</t>
  </si>
  <si>
    <t>CAWI, 500 fős, 10 perces, lakossági kvantitatív kutatás lebonyolítása</t>
  </si>
  <si>
    <t>CAWI, 1000 fős, 10 perces, lakossági kvantitatív kutatás lebonyolítása</t>
  </si>
  <si>
    <t>CAWI, 1500 fős, 10 perces, lakossági kvantitatív kutatás lebonyolítása</t>
  </si>
  <si>
    <t>CAWI, 500 fős, 30 perces, lakossági kvantitatív kutatás lebonyolítása</t>
  </si>
  <si>
    <t>CAWI, 1000 fős, 30 perces, lakossági kvantitatív kutatás lebonyolítása</t>
  </si>
  <si>
    <t>CAWI, 1500 fős, 30 perces, lakossági kvantitatív kutatás lebonyolítása</t>
  </si>
  <si>
    <t>CAWI, 500 fős, 60 perces, lakossági kvantitatív kutatás lebonyolítása</t>
  </si>
  <si>
    <t>CAWI, 1000 fős, 60 perces, lakossági kvantitatív kutatás lebonyolítása</t>
  </si>
  <si>
    <t>CAWI, 1500 fős, 60 perces, lakossági kvantitatív kutatás lebonyolítása</t>
  </si>
  <si>
    <t>CAWI, 500 fős, 10 perces, intézményi kvantitatív kutatás lebonyolítása</t>
  </si>
  <si>
    <t>CAWI, 1000 fős, 10 perces, intézményi kvantitatív kutatás lebonyolítása</t>
  </si>
  <si>
    <t>CAWI, 1500 fős, 10 perces, intézményi kvantitatív kutatás lebonyolítása</t>
  </si>
  <si>
    <t>CAWI, 500 fős, 30 perces, intézményi kvantitatív kutatás lebonyolítása</t>
  </si>
  <si>
    <t>CAWI, 1000 fős, 30 perces, intézményi kvantitatív kutatás lebonyolítása</t>
  </si>
  <si>
    <t>CAWI, 1500 fős, 30 perces, intézményi kvantitatív kutatás lebonyolítása</t>
  </si>
  <si>
    <t>CAWI, 500 fős, 60 perces, intézményi kvantitatív kutatás lebonyolítása</t>
  </si>
  <si>
    <t>CAWI, 1000 fős, 60 perces, intézményi kvantitatív kutatás lebonyolítása</t>
  </si>
  <si>
    <t>Lekérdezett kvantitatív kérdőívek utólagos kódolása</t>
  </si>
  <si>
    <t>Kvantitatív adatbázis tisztítása, súlyozása</t>
  </si>
  <si>
    <t>Kvantitatív kutatási gyorsjelentés készítése</t>
  </si>
  <si>
    <t>Kvantitatív táblakötet elkészítése</t>
  </si>
  <si>
    <t>Kvantitatív zárótanulmány elkészítése</t>
  </si>
  <si>
    <t>Személyes prezentáció elkészítése, bemutatása kvantitatív kutatás alapján</t>
  </si>
  <si>
    <t>Kvalitatív kutatási koncepció</t>
  </si>
  <si>
    <t>Kvalitatív szűrőkérdőív megszerkesztése</t>
  </si>
  <si>
    <t>Kvalitatív vezérfonal elkészítése</t>
  </si>
  <si>
    <t>Specális célcsoport rekrutálása meghatározott kvóták alapján (abban az esetben minősül speciálisnak, ha a csoport aránya nem éri el a lakosság 30%-át)</t>
  </si>
  <si>
    <t>Detektívtükrös terem bérleti díja</t>
  </si>
  <si>
    <t>Fókuszcsoportos, 30 perces, 4-6 fős kutatás lebonyolítása</t>
  </si>
  <si>
    <t>Fókuszcsoportos, 30 perces, 7-8 fős kutatás lebonyolítása</t>
  </si>
  <si>
    <t>Fókuszcsoportos, 30 perces, 9-12 fős kutatás lebonyolítása</t>
  </si>
  <si>
    <t>Fókuszcsoportos, 60 perces, 4-6 fős kutatás lebonyolítása</t>
  </si>
  <si>
    <t>Fókuszcsoportos, 60 perces, 7-8 fős kutatás lebonyolítása</t>
  </si>
  <si>
    <t>Fókuszcsoportos, 60 perces, 9-12 fős kutatás lebonyolítása</t>
  </si>
  <si>
    <t>Fókuszcsoportos, 90 perces, 4-6 fős kutatás lebonyolítása</t>
  </si>
  <si>
    <t>Fókuszcsoportos, 90 perces, 7-8 fős kutatás lebonyolítása</t>
  </si>
  <si>
    <t>Fókuszcsoportos, 90 perces, 9-12 fős kutatás lebonyolítása</t>
  </si>
  <si>
    <t>Online fókuszcsoportos, 30 perces, 4-6 fős kutatás lebonyolítása</t>
  </si>
  <si>
    <t>Online fókuszcsoportos, 30 perces, 7-8 fős kutatás lebonyolítása</t>
  </si>
  <si>
    <t>Online fókuszcsoportos, 30 perces, 9-12 fős kutatás lebonyolítása</t>
  </si>
  <si>
    <t>Online fókuszcsoportos, 60 perces, 4-6 fős kutatás lebonyolítása</t>
  </si>
  <si>
    <t>Online fókuszcsoportos, 60 perces, 7-8 fős kutatás lebonyolítása</t>
  </si>
  <si>
    <t>Online fókuszcsoportos, 60 perces, 9-12 fős kutatás lebonyolítása</t>
  </si>
  <si>
    <t>Online fókuszcsoportos, 90 perces, 4-6 fős kutatás lebonyolítása</t>
  </si>
  <si>
    <t>Online fókuszcsoportos, 90 perces, 7-8 fős kutatás lebonyolítása</t>
  </si>
  <si>
    <t>Online fókuszcsoportos, 90 perces, 9-12 fős kutatás lebonyolítása</t>
  </si>
  <si>
    <t>Mélyinterjús, 30 perces, 1 fős kutatás lebonyolítása</t>
  </si>
  <si>
    <t>Mélyinterjús, 60 perces, 1 fős kutatás lebonyolítása</t>
  </si>
  <si>
    <t>Mélyinterjús, 90 perces, 1 fős kutatás lebonyolítása</t>
  </si>
  <si>
    <t>Mélyinterjút kiegészítő szemkamerás kutatás</t>
  </si>
  <si>
    <t>In Hall kutatás, 50 fő</t>
  </si>
  <si>
    <t>In Hall kutatás, 100 fő</t>
  </si>
  <si>
    <t>In Hall kutatás, 200 fő</t>
  </si>
  <si>
    <t>In Hall kutatás, 300 fő</t>
  </si>
  <si>
    <t>In Hall kutatás, 500 fő</t>
  </si>
  <si>
    <t>Megfigyelés, mystery shopping kutatás (személyesen) előkészítése és lebonyolítása</t>
  </si>
  <si>
    <t>Megfigyelés, mystery shopping kutatás (telefonon) előkészítése és lebonyolítása</t>
  </si>
  <si>
    <t>Megfigyelés, mystery shopping kutatás (onlilne) előkészítése és lebonyolítása</t>
  </si>
  <si>
    <t>Kvalitatív kutatás leiratozása</t>
  </si>
  <si>
    <t>Kvalitatív kutatási gyorsjelentés</t>
  </si>
  <si>
    <t>Kvalitatív kutatási zárótanulmány elkészítése</t>
  </si>
  <si>
    <t>Egy témakör (személy, cég szervezet) online monitorozása</t>
  </si>
  <si>
    <t>Ft/db/hónap</t>
  </si>
  <si>
    <t>Személyes prezentáció elkészítése, bemutatása kvalitatív kutatás alapján</t>
  </si>
  <si>
    <t>Online említés monitorozás riasztás funkció</t>
  </si>
  <si>
    <t>Egy évet átfogó maximum 5 témakört érintő online kutatás (évekre visszamenő megjelölt időintervallumokban is)</t>
  </si>
  <si>
    <t>Kutatási asszisztens</t>
  </si>
  <si>
    <t>Kutatási igazgató</t>
  </si>
  <si>
    <t>Kutatási koordinátor</t>
  </si>
  <si>
    <t>Kutatási projektvezető</t>
  </si>
  <si>
    <t>Kutatás-szervező</t>
  </si>
  <si>
    <t>Kutatásvezető</t>
  </si>
  <si>
    <t xml:space="preserve">Kérdezőbiztos </t>
  </si>
  <si>
    <t>Ft/oldal</t>
  </si>
  <si>
    <t>Medior projektmenedzsment tanácsadó</t>
  </si>
  <si>
    <t>Medior projektmenedzsment tanácsadó erőforrás biztosítása havi 40 órában</t>
  </si>
  <si>
    <t>Medior projektmenedzsment tanácsadó erőforrás biztosítása havi 80 órában</t>
  </si>
  <si>
    <t>Medior projektmenedzsment tanácsadó erőforrás biztosítása havi 120 órában</t>
  </si>
  <si>
    <t>Medior projektmenedzsment tanácsadó erőforrás biztosítása havi 160 órában</t>
  </si>
  <si>
    <t>Energetikai szakreferens</t>
  </si>
  <si>
    <t>Energetikai szakreferens feladatainak ellátása havi 8 órában</t>
  </si>
  <si>
    <t>Energetikai szakreferens feladatainak ellátása havi 20 órában</t>
  </si>
  <si>
    <t>Energetikai szakreferens feladatainak ellátása havi 40 órában</t>
  </si>
  <si>
    <t>Energetikai szakreferens feladatainak ellátása havi 80 órában</t>
  </si>
  <si>
    <t>Energetikai szakreferens feladatainak ellátása havi 120 órában</t>
  </si>
  <si>
    <t>Junior megfelelési tanácsadó</t>
  </si>
  <si>
    <t>Energetikai szakreferens feladatainak ellátása havi 160 órában</t>
  </si>
  <si>
    <t>Megfelelési tanácsadó (339/2019. (XII. 23.) Korm. rendelet szerint) feladatainak ellátása havi 8 órában</t>
  </si>
  <si>
    <t>Megfelelési tanácsadó (339/2019. (XII. 23.) Korm. rendelet szerint) feladatainak ellátása havi 20 órában</t>
  </si>
  <si>
    <t>Megfelelési tanácsadó (339/2019. (XII. 23.) Korm. rendelet szerint) feladatainak ellátása havi 40 órában</t>
  </si>
  <si>
    <t>Megfelelési tanácsadó (339/2019. (XII. 23.) Korm. rendelet szerint) feladatainak ellátása havi 80 órában</t>
  </si>
  <si>
    <t>Megfelelési tanácsadó (339/2019. (XII. 23.) Korm. rendelet szerint) feladatainak ellátása havi 120 órában</t>
  </si>
  <si>
    <t>Megfelelési tanácsadó (339/2019. (XII. 23.) Korm. rendelet szerint) feladatainak ellátása havi 160 órában</t>
  </si>
  <si>
    <t>GDPR megfelelés biztosítása havi 8 órában</t>
  </si>
  <si>
    <t>GDPR megfelelés biztosítása havi 20 órában</t>
  </si>
  <si>
    <t>GDPR megfelelés biztosítása havi 40 órában</t>
  </si>
  <si>
    <t>GDPR megfelelés biztosítása havi 80 órában</t>
  </si>
  <si>
    <t>GDPR megfelelés biztosítása havi 120 órában</t>
  </si>
  <si>
    <t>GDPR megfelelés biztosítása havi 160 órában</t>
  </si>
  <si>
    <t>Medior tréner</t>
  </si>
  <si>
    <t>12. Projektmenedzsment szakmai támogató feladatok</t>
  </si>
  <si>
    <t>ESG éves jelentés készítése - max. 50 fős szervezetre/szervezeti egységre</t>
  </si>
  <si>
    <t>ESG éves jelentés készítése - 51-200 fős szervezetre/szervezeti egységre</t>
  </si>
  <si>
    <t>ESG éves jelentés készítése - 201-500 fős szervezetre/szervezeti egységre</t>
  </si>
  <si>
    <t>ESG éves jelentés készítése - 501-1000 fős szervezetre/szervezeti egységre</t>
  </si>
  <si>
    <t>ESG éves jelentés készítése - 1000 fő feletti szervezetre/szervezeti egységre</t>
  </si>
  <si>
    <t>ESG feladatok ellátása</t>
  </si>
  <si>
    <t>ESG stratégiai kidolgozása - max. 50 fős szervezetre/szervezeti egységre</t>
  </si>
  <si>
    <t>ESG stratégiai kidolgozása - 51-200 fős szervezetre/szervezeti egységre</t>
  </si>
  <si>
    <t>ESG stratégiai kidolgozása - 201-500 fős szervezetre/szervezeti egységre</t>
  </si>
  <si>
    <t>ESG stratégiai kidolgozása - 501-1000 fős szervezetre/szervezeti egységre</t>
  </si>
  <si>
    <t>ESG stratégiai kidolgozása - 1000 fő feletti szervezetre/szervezeti egységre</t>
  </si>
  <si>
    <t>Adatok összegyűjtése, mutatók értékének meghatározása</t>
  </si>
  <si>
    <t>Jelentendő adatok meghatározása, ESG mutatók kiválasztása, felelősök kijelölése</t>
  </si>
  <si>
    <t>ESG jelentés elkészítése, publikálása</t>
  </si>
  <si>
    <t>ESG GAP analízis készítése - max. 50 fős szervezetre/szervezeti egységre</t>
  </si>
  <si>
    <t>ESG GAP analízis készítése - 51-200 fős szervezetre/szervezeti egységre</t>
  </si>
  <si>
    <t>ESG GAP analízis készítése - 201-500 fős szervezetre/szervezeti egységre</t>
  </si>
  <si>
    <t>ESG GAP analízis készítése - 501-1000 fős szervezetre/szervezeti egységre</t>
  </si>
  <si>
    <t>ESG GAP analízis készítése - 1000 fő feletti szervezetre/szervezeti egységre</t>
  </si>
  <si>
    <t>Helyzetfelmérés, jelenlegi gyakorlatok megismerése, adatgyűjtés</t>
  </si>
  <si>
    <t>ESG kockázatelemzés</t>
  </si>
  <si>
    <t>ESG célok és mutatók meghatározása</t>
  </si>
  <si>
    <t>ESG akcióterv készítése</t>
  </si>
  <si>
    <t>Az analízis eredményének bemutatása, prezentálása</t>
  </si>
  <si>
    <t>Junior stratégiai tanácsadó 65-95 óra
Senior stratégiai tanácsadó 30-50 óra
Vezető stratégiai tanácsadó 5-15 óra</t>
  </si>
  <si>
    <t>Junior stratégiai tanácsadó 80-120 óra
Senior stratégiai tanácsadó 50-70 óra
Vezető stratégiai tanácsadó 5-15 óra</t>
  </si>
  <si>
    <t>Junior stratégiai tanácsadó 240-360 óra
Senior stratégiai tanácsadó 100-150 óra
Vezető stratégiai tanácsadó 15-25 óra
Menedzser stratégiai tanácsadó 5-15 óra
Partner stratégiai tanácsadó 5-15 óra</t>
  </si>
  <si>
    <t>Junior stratégiai tanácsadó 160-240 óra
Senior stratégiai tanácsadó 70-110 óra
Vezető stratégiai tanácsadó 15-25 óra
Menedzser stratégiai tanácsadó 5-15 óra</t>
  </si>
  <si>
    <t>Junior stratégiai tanácsadó 110-170 óra
Senior stratégiai tanácsadó 55-85 óra
Vezető stratégiai tanácsadó 15-25 óra</t>
  </si>
  <si>
    <t>Junior teljesítménymenedzsment tanácsadó 350-530 óra
Senior teljesítménymenedzsment tanácsadó 350-530 óra
Vezető teljesítménymenedzsment tanácsadó 160-240 óra
Menedzser teljesítménymenedzsment tanácsadó 30-50 óra</t>
  </si>
  <si>
    <t>Fókuszcsoport alkalmazása (90 perces, max. 12 fős kutatás)</t>
  </si>
  <si>
    <t>Junior stratégiai tanácsadó 240-360 óra
Senior stratégiai tanácsadó 240-360 óra
Vezető stratégiai tanácsadó 100-150 óra</t>
  </si>
  <si>
    <t>Junior stratégiai tanácsadó 480-720 óra
Senior stratégiai tanácsadó 480-720 óra
Vezető stratégiai tanácsadó 240-360 óra</t>
  </si>
  <si>
    <t>Junior stratégiai tanácsadó 800-1200 óra
Senior stratégiai tanácsadó 800-1200 óra
Vezető stratégiai tanácsadó 400-600 óra
Menedzser stratégiai tanácsadó 30-50 óra</t>
  </si>
  <si>
    <t>Junior stratégiai tanácsadó 960-1440 óra
Senior stratégiai tanácsadó 960-1440 óra
Vezető stratégiai tanácsadó 560-840 óra
Menedzser stratégiai tanácsadó 80-120 óra
Partner stratégiai tanácsadó 40-60 óra</t>
  </si>
  <si>
    <t>Junior stratégiai tanácsadó 1200-1800 óra
Senior stratégiai tanácsadó 1200-1800 óra
Vezető stratégiai tanácsadó 720-1080 óra
Menedzser stratégiai tanácsadó 145-215 óra
Partner stratégiai tanácsadó 65-95 óra</t>
  </si>
  <si>
    <t>Munkatársak fejlesztése és támogatása</t>
  </si>
  <si>
    <t>Munkaerő kiválasztás csoportos támogatása 1 db pozícióra (Assessment Center)</t>
  </si>
  <si>
    <t>A betöltendő pozícióval és a kiválasztásra kerülő személyekkel szemben támasztott elvárások és igények felmérése</t>
  </si>
  <si>
    <t>A betöltendő pozícióhoz kapcsolódó kiválasztási feladatok kidolgozása, a megfigyelői-értékelői szempontrendszer kialakítása</t>
  </si>
  <si>
    <t>A feladatok megvalósításának moderálása, az értékelés lebonyolítása (6-8 fő résztvevő)</t>
  </si>
  <si>
    <t>A jelöltekről értékelés készítése, visszajelzés</t>
  </si>
  <si>
    <t>Belső munkerő kiválasztás csoportos támogatása 1 db pozícióra (Development Center)</t>
  </si>
  <si>
    <t>A jelöltekről értékelés készítése, egyéni fejlesztési javaslatok megfogalmazása, visszajelzés</t>
  </si>
  <si>
    <t>Belső munkerő fejlesztés csoportos támogatása 1 db pozícióra (Development Center)</t>
  </si>
  <si>
    <t xml:space="preserve">A Development Center alkalmazásával kapcsolatos igények felmérése  </t>
  </si>
  <si>
    <t>A feladatok kidolgozása, a megfigyelői-értékelői szempontrendszer kialakítása</t>
  </si>
  <si>
    <t>A résztvevőkről értékelés készítése, egyéni fejlesztési javaslatok megfogalmazása, visszajelzés</t>
  </si>
  <si>
    <t>Új belépő program kidolgozása - max. 50 fős szervezetre/szervezeti egységre</t>
  </si>
  <si>
    <t>Új belépő program kidolgozása - 51-200 fős szervezetre/szervezeti egységre</t>
  </si>
  <si>
    <t>Új belépő program kidolgozása - 201-500 fős szervezetre/szervezeti egységre</t>
  </si>
  <si>
    <t>Új belépő program kidolgozása - 501-1000 fős szervezetre/szervezeti egységre</t>
  </si>
  <si>
    <t>Új belépő program kidolgozása - 1000 fő feletti fős szervezetre/szervezeti egységre</t>
  </si>
  <si>
    <t>Kompetenciatesztek alkalmazása meghatározott kompetencia (1 db kompetencia) mérésére 1 fő részére</t>
  </si>
  <si>
    <t>Képességvizsgálati mérés 1 fő részére</t>
  </si>
  <si>
    <t>Szervezeti kompetencia felmérés - max. 50 fős szervezetre/szervezeti egységre</t>
  </si>
  <si>
    <t>A felmérésbe bevont célcsoport esetében a  munkakörökkel szemben támasztott elvárások összegyűjtése</t>
  </si>
  <si>
    <t>Munkatársak jelenlegi kompetenciáinak felmérése</t>
  </si>
  <si>
    <t>Kompetencia mátrix összeállítása, fejlesztési igények meghatározása</t>
  </si>
  <si>
    <t>Szervezeti kompetencia felmérés - 51-200 fős szervezetre/szervezeti egységre</t>
  </si>
  <si>
    <t>Szervezeti kompetencia felmérés - 201-500 fős szervezetre/szervezeti egységre</t>
  </si>
  <si>
    <t>Szervezeti kompetencia felmérés - 501-1000 fős szervezetre/szervezeti egységre</t>
  </si>
  <si>
    <t>Szervezeti kompetencia felmérés - 1000 fő feletti szervezetre/szervezeti egységre</t>
  </si>
  <si>
    <t>Vezetőképzési program megvalósítása (max. 8 fő)</t>
  </si>
  <si>
    <t>Célcsoport előképzettségének, fejlesztendő kompetenciáinak feltérképezése</t>
  </si>
  <si>
    <t>Képzés tematikájának összeállítása, egyeztetése</t>
  </si>
  <si>
    <t>Oktatási anyag kidolgozása 4 db fejlesztendő területre</t>
  </si>
  <si>
    <t>Képzés megtartása (max 16 óra időtartam, max. 8 fő)</t>
  </si>
  <si>
    <t>Képzési adminisztráció elvégzése</t>
  </si>
  <si>
    <t xml:space="preserve">Összefoglaló visszajelzés a képzés tapasztalatairól </t>
  </si>
  <si>
    <t>Képzés megtartása (max 16 óra időtartam, max. 15 fő)</t>
  </si>
  <si>
    <t>Készségfejlesztő képzés (1 modulos képzés)</t>
  </si>
  <si>
    <t>Oktatási anyag kidolgozása 1 db fejlesztendő területre</t>
  </si>
  <si>
    <t>Képzés megtartása (8 óra időtartam, max. 12 fő)</t>
  </si>
  <si>
    <t>Oktatási anyag kidolgozása 2 db fejlesztendő területre</t>
  </si>
  <si>
    <t>Képzés megtartása (max 16 óra időtartam, max. 12 fő)</t>
  </si>
  <si>
    <t>Csoportos coaching folyamat (alap)</t>
  </si>
  <si>
    <t xml:space="preserve">A csoportos coaching folyamat tematikájának/forgatókönyvének kialakítása </t>
  </si>
  <si>
    <t>Csoportos coaching ülések megtartása (max 1x4 óra időtartam, 6-8 fő)</t>
  </si>
  <si>
    <t>A csoportos coaching folyamat eredményének értékelése, visszacsatolás</t>
  </si>
  <si>
    <t>Csoportos coaching folyamat (emelt)</t>
  </si>
  <si>
    <t>Csoportos coaching ülések megtartása (3x3 óra időtartam, 6-8 fő)</t>
  </si>
  <si>
    <t>Elbocsátási folyamat támogatása (outplacement) -  1 db felsővezetői pozícióra</t>
  </si>
  <si>
    <t>Az elbocsátás körülményeinek felmérése,  vezetőség felkészítése</t>
  </si>
  <si>
    <t>Az elbocsátást követő dolgozói beszélgetés lebonyolítása (1,5 óra)</t>
  </si>
  <si>
    <t>Továbblépés támogatása, egyéni karrier tanácsadás (3x1,5 óra)</t>
  </si>
  <si>
    <t>Elbocsátási folyamat támogatása (outplacement) -  1 db középvezetői pozícióra</t>
  </si>
  <si>
    <t>Az elbocsátás körülményeinek felmérése, a vezetőség felkészítése</t>
  </si>
  <si>
    <t>Elbocsátási folyamat támogatása (outplacement) -  1 db nem vezetői pozícióra</t>
  </si>
  <si>
    <t>Szervezeti felmérések</t>
  </si>
  <si>
    <t>Szervezeti kultúra felmérés - max. 50 fős szervezetre/szervezeti egységre</t>
  </si>
  <si>
    <t>A felmérési kérdőív összeállítása</t>
  </si>
  <si>
    <t>Vezetői mélyinterjúk lefolytatása</t>
  </si>
  <si>
    <t>A felmérés lebonyolítása, adatfelvétel</t>
  </si>
  <si>
    <t>Felmérési adatok feldolgozása, kiértékelése, összesítése</t>
  </si>
  <si>
    <t>A feladat eredményének bemutatása, prezentálása, fejlesztendő területek meghatározása</t>
  </si>
  <si>
    <t>Szervezeti kultúra felmérés - 51-200 fős szervezetre/szervezeti egységre</t>
  </si>
  <si>
    <t xml:space="preserve"> A felmérés lebonyolítása, adatfelvétel</t>
  </si>
  <si>
    <t>Szervezeti kultúra felmérés - 201-500 fős szervezetre/szervezeti egységre</t>
  </si>
  <si>
    <t>Szervezeti kultúra felmérés - 501-1000 fős szervezetre/szervezeti egységre</t>
  </si>
  <si>
    <t>Szervezeti kultúra felmérés - 1000 fő feletti szervezetre/szervezeti egységre</t>
  </si>
  <si>
    <t>Munkavállalói véleményfelmérés - max. 50 fős szervezetre/szervezeti egységre</t>
  </si>
  <si>
    <t>A felmérési kérdőív összeállítása, testreszabása</t>
  </si>
  <si>
    <t>Felmérés lebonyolítása, adatfelvétel</t>
  </si>
  <si>
    <t>Felmérés adatok feldolgozása és kiértékelése, összesítése</t>
  </si>
  <si>
    <t>A feladat eredményének bemutatása, prezentálása, javaslatok megfogalmazása az eredmények függvényében</t>
  </si>
  <si>
    <t>A  feladat eredményének bemutatása, prezentálása, javaslatok megfogalmazása az eredmények függvényében</t>
  </si>
  <si>
    <t>Javaslatok megfogalmazása az eredmények függvényében</t>
  </si>
  <si>
    <t>Szervezeti hálózat elemzés - max. 50 fős szervezetre/szervezeti egységre</t>
  </si>
  <si>
    <t xml:space="preserve">Elvárások és vezetői igények felmérése, a felmérés céljának és célcsoportjának meghatározása </t>
  </si>
  <si>
    <t>A felmérés módszerének testreszabása</t>
  </si>
  <si>
    <t>A felmérés lebonyolítása</t>
  </si>
  <si>
    <t>Eredmények feldolgozása, kiértékelése, összesítése, grafikus megjelenítése</t>
  </si>
  <si>
    <t>Felmérés eredményének bemutatása, prezentálása, fejlesztendő területek meghatározása</t>
  </si>
  <si>
    <t>Szervezeti hálózat elemzés - 51-200 fős szervezetre/szervezeti egységre</t>
  </si>
  <si>
    <t>Szervezeti hálózat elemzés - 201-500 fős szervezetre/szervezeti egységre</t>
  </si>
  <si>
    <t>Szervezeti hálózat elemzés - 501-1000 fős szervezetre/szervezeti egységre</t>
  </si>
  <si>
    <t>Szervezeti hálózat elemzés - 1000 fő feletti szervezetre/szervezeti egységre</t>
  </si>
  <si>
    <t>360 fokos felmérés - max. 50 fős szervezetre/szervezeti egységre</t>
  </si>
  <si>
    <t>Elvárások és vezetői igények felmérése, a  felmérés céljának és célcsoportjának meghatározása</t>
  </si>
  <si>
    <t>Eredmények feldolgozása, kiértékelése, összesítése</t>
  </si>
  <si>
    <t>360 fokos felmérés - 51-200 fős szervezetre/szervezeti egységre</t>
  </si>
  <si>
    <t>360 fokos felmérés - 201-500 fős szervezetre/szervezeti egységre</t>
  </si>
  <si>
    <t>360 fokos felmérés - 501-1000 fős szervezetre/szervezeti egységre</t>
  </si>
  <si>
    <t>360 fokos felmérés - 1000 fő feletti szervezetre/szervezeti egységre</t>
  </si>
  <si>
    <t>Szervezeti gyorsfelmérés</t>
  </si>
  <si>
    <t>Elvárások és vezetői igények felmérése, a felmérési kérdőív testreszabása</t>
  </si>
  <si>
    <t>A kísérőlevél és a kérdőív linkjének kiküldése a megadott címlistára</t>
  </si>
  <si>
    <t>Szervezeti életciklus diagnózis - max. 50 fős szervezetre/szervezeti egységre</t>
  </si>
  <si>
    <t>A feladat eredményének bemutatása, fejlesztendő területek meghatározása</t>
  </si>
  <si>
    <t>Szervezeti életciklus diagnózis - 51-200 fős szervezetre/szervezeti egységre</t>
  </si>
  <si>
    <t>Szervezeti életciklus diagnózis - 201-500 fős szervezetre/szervezeti egységre</t>
  </si>
  <si>
    <t>Szervezeti életciklus diagnózis - 501-1000 fős szervezetre/szervezeti egységre</t>
  </si>
  <si>
    <t>Szervezeti életciklus diagnózis - 1000 fő feletti szervezetre/szervezeti egységre</t>
  </si>
  <si>
    <t>Szervezeti HR rendszerek fejlesztése</t>
  </si>
  <si>
    <t>Munkatársi életpálya modell kidolgozása - max. 50 fős szervezetre</t>
  </si>
  <si>
    <t>Az előrelépéshez kapcsolódó kulcs kompetenciák meghatározása</t>
  </si>
  <si>
    <t>Életpálya modell kidolgozása és dokumentálása</t>
  </si>
  <si>
    <t>Életpálya modellhez kapcsolódó kommunikációs terv készítése</t>
  </si>
  <si>
    <t>Munkatársi életpálya modell kidolgozása - 51-200 fős szervezetre</t>
  </si>
  <si>
    <t>Munkatársi életpálya modell kidolgozása - 201-500 fős szervezetre</t>
  </si>
  <si>
    <t>Munkatársi életpálya modell kidolgozása - 501-1000 fős szervezetre</t>
  </si>
  <si>
    <t>Munkatársi életpálya modell kidolgozása - 1000 fő feletti szervezetre</t>
  </si>
  <si>
    <t>Ösztönzési rendszer kialakítása - max. 50 fős szervezetre/szervezeti egységre</t>
  </si>
  <si>
    <t>Ösztönzési rendszerbe bevonásra kerülő munkakörök kijelölése</t>
  </si>
  <si>
    <t>Meglévő ösztönzési módszerek és eszközök megismerése, vezetői igények felmérése</t>
  </si>
  <si>
    <t>Munkakörök értékelési szempontjainak meghatározása</t>
  </si>
  <si>
    <t>Javaslattétel az alkalmazandó ösztönzési módszerekre, értékelési folyamat kialakítása és szabályozása</t>
  </si>
  <si>
    <t>Ösztönzési rendszer működtetéséhez szükséges folyamatok és szerepek meghatározása, dokumentálása</t>
  </si>
  <si>
    <t>Ösztönzési rendszer működésének oktatása</t>
  </si>
  <si>
    <t>Ösztönzési rendszer kialakítása - 51-200 fős szervezetre/szervezeti egységre</t>
  </si>
  <si>
    <t>Ösztönzési rendszer kialakítása - 201-500 fős szervezetre/szervezeti egységre</t>
  </si>
  <si>
    <t>Ösztönzési rendszer kialakítása - 501-1000 fős szervezetre/szervezeti egységre</t>
  </si>
  <si>
    <t>Ösztönzési rendszer kialakítása - 1000 fő feletti szervezetre/szervezeti egységre</t>
  </si>
  <si>
    <t>Rugalmas foglalkoztatási forma bevezetése (1 típus) - 1-10 db munkakörre</t>
  </si>
  <si>
    <t>Munkakörök és jogszabályi keretek vizsgálata, bevezetendő rugalmas foglalkoztatási forma kiválasztása</t>
  </si>
  <si>
    <t>A kiválasztott rugalmas foglalkoztatási forma működési szabályaink meghatározása és dokumentálása</t>
  </si>
  <si>
    <t>A munkakörök átalakításához, rugalmas foglalkoztatási forma bevezetéséhez kapcsolódó képzések igények meghatározása, képzési terv összeállítása</t>
  </si>
  <si>
    <t>Az új foglalkoztatási formára vonatkozó munkaügyi dokumentumok (munkaszerződés, munkaköri leírás) kialakítása</t>
  </si>
  <si>
    <t>Rugalmas foglalkoztatási forma bevezetése (1 típus) - 11-20 db munkakörre</t>
  </si>
  <si>
    <t>Rugalmas foglalkoztatási forma bevezetése (1 típus) - 21-50 db munkakörre</t>
  </si>
  <si>
    <t>Rugalmas foglalkoztatási forma bevezetése (1 típus) - 51-100 db munkakörre</t>
  </si>
  <si>
    <t>Rugalmas foglalkoztatási forma bevezetése (1 típus) - 101-200 db munkakörre</t>
  </si>
  <si>
    <t>Munkáltatói márkaépítés (Employer branding) - max. 50 fős szervezetre</t>
  </si>
  <si>
    <t>A szervezet munkáltatói márkáját meghatározó elemek felmérése, azonosítása</t>
  </si>
  <si>
    <t>A szervezet véleményvezéreinek, kulcsmunkatársainak felkutatása, szerepük meghatározása</t>
  </si>
  <si>
    <t>A munkáltatói márka kulcstényezőire irányuló kommunikációs terv kidolgozása</t>
  </si>
  <si>
    <t>Feladatok, felelősök és a szükséges erőforrások meghatározása, intézkedési terv összeállítása</t>
  </si>
  <si>
    <t>Munkáltatói márkaépítés (Employer branding) - 51-200 fős szervezetre</t>
  </si>
  <si>
    <t>Munkáltatói márkaépítés (Employer branding) - 201-500 fős szervezetre</t>
  </si>
  <si>
    <t>Munkáltatói márkaépítés (Employer branding) - 501-1000 fős szervezetre</t>
  </si>
  <si>
    <t>Munkáltatói márkaépítés (Employer branding) - 1000 fő feletti szervezetre</t>
  </si>
  <si>
    <t>Változásmenedzsment - max. 50 fős szervezetre/szervezeti egységre</t>
  </si>
  <si>
    <t>A változásmenedzsment területének definiálása, kiinduló helyzet és célállapot meghatározása</t>
  </si>
  <si>
    <t>A változásmenedzsmentben érintettek körének feltérképezése</t>
  </si>
  <si>
    <t>Intézkedési terv és mérföldkövek meghatározása</t>
  </si>
  <si>
    <t>A változás megszilárdításához szükséges eljárások, szabályok kidolgozása</t>
  </si>
  <si>
    <t>Eredmények elismerésére, kommunikációjára vonatkozó program kidolgozása</t>
  </si>
  <si>
    <t>Változásmenedzsment - 51-200 fős szervezetre/szervezeti egységre</t>
  </si>
  <si>
    <t>Változásmenedzsment - 201-500 fős szervezetre/szervezeti egységre</t>
  </si>
  <si>
    <t>Változásmenedzsment - 501-1000 fős szervezetre/szervezeti egységre</t>
  </si>
  <si>
    <t>Változásmenedzsment - 1000 fő feletti szervezetre/szervezeti egységre</t>
  </si>
  <si>
    <t>Munkavállalói jóllét program kidolgozása - max. 50 fős szervezetre/szervezeti egységre</t>
  </si>
  <si>
    <t>Munkavállalói jóllét program kidolgozása - 50-200 fős szervezetre/szervezeti egységre</t>
  </si>
  <si>
    <t>Munkavállalói jóllét program kidolgozása - 201-500 fős szervezetre/szervezeti egységre</t>
  </si>
  <si>
    <t>Munkavállalói jóllét program kidolgozása - 501-1000 fős szervezetre/szervezeti egységre</t>
  </si>
  <si>
    <t>Munkavállalói jóllét program kidolgozása - 1000 fő feletti szervezetre/szervezeti egységre</t>
  </si>
  <si>
    <t>Toborzás 1 db pozícióra, bruttó havi 232-350 eFt bér/illetmény sávban</t>
  </si>
  <si>
    <t>Toborzás 1 db pozícióra, bruttó havi 350-550 eFt bér/illetmény sávban</t>
  </si>
  <si>
    <t>Toborzás 1 db pozícióra, bruttó havi 550-750 eFt bér/illetmény sávban</t>
  </si>
  <si>
    <t>Toborzás 1 db pozícióra, bruttó havi 750-1.000 eFt bér/illetmény sávban</t>
  </si>
  <si>
    <t>Toborzás 1 db pozícióra, bruttó havi 1 MFt feletti bér/illetmény sávban</t>
  </si>
  <si>
    <t>Vezetőképzési program megvalósítása (max. 15 fő)</t>
  </si>
  <si>
    <t>Készségfejlesztő képzés (2 modulos képzés)</t>
  </si>
  <si>
    <t>E-learning videó (max. 2 perc)</t>
  </si>
  <si>
    <t>E-learning animációs elem (max. 2 perc)</t>
  </si>
  <si>
    <t>E-learning grafikai elem</t>
  </si>
  <si>
    <t>E-learning teszt (max. 20 kérdés)</t>
  </si>
  <si>
    <t>E-learning tartalomtervezés 1 modulra</t>
  </si>
  <si>
    <t>E-learning tartalomfejlesztés 1 modulra</t>
  </si>
  <si>
    <t>E-learning tartalomszerkesztés 1 modulra</t>
  </si>
  <si>
    <t>E-learning tartalomfejlesztési igény meghatározása, koncepció alkotás 1 modulra</t>
  </si>
  <si>
    <t>Munkavállalói véleményfelmérés - 1000 fő feletti  szervezetre/szervezeti egységre</t>
  </si>
  <si>
    <t>Munkavállalói véleményfelmérés - 501-1000 fős szervezetre/szervezeti egységre</t>
  </si>
  <si>
    <t>Munkavállalói véleményfelmérés - 201-500 fős szervezetre/szervezeti egységre</t>
  </si>
  <si>
    <t>Munkavállalói véleményfelmérés - 51-200 fős szervezetre/szervezeti egységre</t>
  </si>
  <si>
    <t>Az eredményeket tartalmazó riport megküldése</t>
  </si>
  <si>
    <t>Ügyfélkapcsolati menedzser (account manager)</t>
  </si>
  <si>
    <t>Stratégiai mutatószámok felülvizsgálata (legfeljebb 150 db) - 1000 fő feletti szervezetre/szervezeti egységre</t>
  </si>
  <si>
    <t>Meglévő folyamatok felmérése és modellezése - 51-200 fős szervezetre/szervezeti egységre</t>
  </si>
  <si>
    <t xml:space="preserve">Sorszám </t>
  </si>
  <si>
    <t>Ügyviteli díj (%)</t>
  </si>
  <si>
    <t>13. Ügyviteli díj</t>
  </si>
  <si>
    <t>Szervezetfejlesztés-tevékenység specifikus termékek és szolgáltatások biztosításához kapcsolódó ügyviteli díj vonatkozásában kiadott táblázat szerint képzett összehasonlító mérték (%)</t>
  </si>
  <si>
    <t>8. Megfelelés biztosításával kapcsolatos feladatok</t>
  </si>
  <si>
    <r>
      <t>Megfelelés biztosításával</t>
    </r>
    <r>
      <rPr>
        <sz val="11"/>
        <color theme="1"/>
        <rFont val="Calibri"/>
        <family val="2"/>
        <charset val="238"/>
        <scheme val="minor"/>
      </rPr>
      <t xml:space="preserve"> kapcsolatos feladatok vonatkozásában kiadott táblázat szerint képzett összehasonlító ár (nettó, HUF)</t>
    </r>
  </si>
  <si>
    <t>Humánerőforrás-menedzsment feladatok vonatkozásában kiadott táblázat szerint képzett összehasonlító ár (nettó, HUF)</t>
  </si>
  <si>
    <t>Munkaerő-közvetítés feladatok vonatkozásában kiadott táblázat szerint képzett összehasonlító arány (%)</t>
  </si>
  <si>
    <t xml:space="preserve">Egyéb szakemberek </t>
  </si>
  <si>
    <t>Szakemberek és egyéb szolgáltatások vonatkozásában kiadott táblázat szerint képzett összehasonlító ár (nettó, HUF)</t>
  </si>
  <si>
    <t>10. Szakemberek és egyéb szolgáltatások</t>
  </si>
  <si>
    <t>11. Munkaerő-közvetítés feladatok</t>
  </si>
  <si>
    <t>Kutatási feladatok és szakemberek</t>
  </si>
  <si>
    <t>E-learning tananyagfejlesztési szakemberek</t>
  </si>
  <si>
    <t>E-learning tananyagfejlesztő</t>
  </si>
  <si>
    <t>E-learning tananyag forgatókönyvíró</t>
  </si>
  <si>
    <t>E-learning szerkesztő</t>
  </si>
  <si>
    <t>E-learning tesztelő</t>
  </si>
  <si>
    <t>E-learning alkalmazásfejlesztő</t>
  </si>
  <si>
    <t>E-learning programozó</t>
  </si>
  <si>
    <t>E-learning grafikus</t>
  </si>
  <si>
    <t>E-learning videószerkesztő</t>
  </si>
  <si>
    <t>E-learning rendező</t>
  </si>
  <si>
    <t>E-learning operatőr</t>
  </si>
  <si>
    <t>E-learning hangszerkesztő</t>
  </si>
  <si>
    <t>E-learning vágó</t>
  </si>
  <si>
    <t>E-learning gyártásszervező</t>
  </si>
  <si>
    <t>E-learning film főszereplő</t>
  </si>
  <si>
    <t>E-learning film mellékszereplő</t>
  </si>
  <si>
    <t>E-learning szinkron</t>
  </si>
  <si>
    <t>Jelentéskészítési folyamat kialakítása (módszertan, felelősök)</t>
  </si>
  <si>
    <t>A jelenlegi állapot és az ESG célok közötti eltérés felmérése és értékelése</t>
  </si>
  <si>
    <t>Ajánlati összesítő</t>
  </si>
  <si>
    <t xml:space="preserve">*Közvetített szolgáltatás során két külön gazdasági esemény valósul meg, az első, amikor a nyertes ajánlattevő megvásárolja a terméket vagy szolgáltatást, majd a második, amikor azt változatlan formában továbbértékesíti a megrendelőnek.  
Közvetített szolgáltatás esetén az alábbi feltételeknek kell teljesülniük:
• a terméket vagy szolgáltatást változatlan formában kell továbbértékesíteni,
• a közvetítés, továbbértékesítés lehetőségét a partnerrel kötött szerződésből meg kell tudni állapítani,
• a kiállított számlából ki kell derülnie a közvetítés tényének.
</t>
  </si>
  <si>
    <t>Szervezetfejlesztés-tevékenység specifikus termékek és szolgáltatások biztosításához kapcsolódó ügyviteli díj 
Alapja a szervezetfejlesztés-tevékenység specifikus termék vagy szolgáltatás konkrét megrendelés, mint közvetített szolgáltatás* mindösszesen értéke, a keretmegállapodásban foglaltak szerint</t>
  </si>
  <si>
    <t>Kompetenciatesztek alkalmazása meghatározott kompetencia (2-5 db kompetencia) mérésére 1 fő részére</t>
  </si>
  <si>
    <t>Kompetenciatesztek alkalmazása összetett kompetenciák  (5-20 db kompetencia) mérésére 1 fő részére</t>
  </si>
  <si>
    <t>Kompetenciatesztek alkalmazása összetett kompetenciák (21-50 db kompetencia) mérésére 1 fő részére</t>
  </si>
  <si>
    <t>Kompetenciatesztek alkalmazása összetett kompetenciák (50 db feletti kompetencia) mérésére 1 fő részére</t>
  </si>
  <si>
    <t>Toborzás és kiválasztás 1 db pozícióra, bruttó havi 232-350 eFt bér/illetmény sávban, 3 hónapos garanciával</t>
  </si>
  <si>
    <t>Toborzás és kiválasztás 1 db pozícióra, bruttó havi 350-550 eFt bér/illetmény sávban, 3 hónapos garanciával</t>
  </si>
  <si>
    <t>Toborzás és kiválasztás 1 db pozícióra, bruttó havi 550-750 eFt bér/illetmény sávban, 3 hónapos garanciával</t>
  </si>
  <si>
    <t>Toborzás és kiválasztás 1 db pozícióra, bruttó havi 550-750 eFt bér/illetmény sávban, 6 hónapos garanciával</t>
  </si>
  <si>
    <t>Toborzás és kiválasztás 1 db pozícióra, bruttó havi 750-1.000 eFt bér/illetmény sávban, 3 hónapos garanciával</t>
  </si>
  <si>
    <t>Toborzás és kiválasztás 1 db pozícióra, bruttó havi 750-1.000 eFt bér/illetmény sávban, 6 hónapos garanciával</t>
  </si>
  <si>
    <t>Toborzás és kiválasztás 1 db pozícióra, bruttó havi 1 MFt feletti bér/illetmény sávban, 3 hónapos garanciával</t>
  </si>
  <si>
    <t>Toborzás és kiválasztás 1 db pozícióra, bruttó havi 1 MFt feletti bér/illetmény sávban, 6 hónapos garanciával</t>
  </si>
  <si>
    <t>Fejvadászat 1 db pozícióra, bruttó havi 400-750 eFt bér/illetmény sávban, 3 hónapos garanciával</t>
  </si>
  <si>
    <t>Fejvadászat 1 db pozícióra, bruttó havi 400-750 eFt bér/illetmény sávban, 6 hónapos garanciával</t>
  </si>
  <si>
    <t>Fejvadászat 1 db pozícióra, bruttó havi 750-1.000 eFt bér/illetmény sávban, 3 hónapos garanciával</t>
  </si>
  <si>
    <t>Fejvadászat 1 db pozícióra, bruttó havi 750-1.000 eFt bér/illetmény sávban, 6 hónapos garanciával</t>
  </si>
  <si>
    <t>Fejvadászat 1 db pozícióra, bruttó havi 1-2 MFt bér/illetmény sávban, 3 hónapos garanciával</t>
  </si>
  <si>
    <t>Fejvadászat 1 db pozícióra, bruttó havi 1-2 MFt bér/illetmény sávban, 6 hónapos garanciával</t>
  </si>
  <si>
    <t>Fejvadászat 1 db pozícióra, bruttó havi 2 MFt feletti bér/illetmény sávban, 3 hónapos garanciával</t>
  </si>
  <si>
    <t>Fejvadászat 1 db pozícióra, bruttó havi 2 MFt feletti bér/illetmény sávban, 6 hónapos garanciával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</si>
</sst>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Ft&quot;_-;\-* #,##0.00\ &quot;Ft&quot;_-;_-* &quot;-&quot;??\ &quot;Ft&quot;_-;_-@_-"/>
    <numFmt numFmtId="164" formatCode="_-* #,##0.00\ _F_t_-;\-* #,##0.00\ _F_t_-;_-* &quot;-&quot;??\ _F_t_-;_-@_-"/>
    <numFmt numFmtId="165" formatCode="_-* #,##0.00\ _H_U_F_-;\-* #,##0.00\ _H_U_F_-;_-* &quot;-&quot;??\ _H_U_F_-;_-@_-"/>
    <numFmt numFmtId="166" formatCode="_-* #,##0\ _F_t_-;\-* #,##0\ _F_t_-;_-* &quot;-&quot;??\ _F_t_-;_-@_-"/>
  </numFmts>
  <fonts count="23" x14ac:knownFonts="1">
    <font>
      <sz val="11"/>
      <color theme="1"/>
      <name val="Calibri"/>
      <family val="2"/>
      <charset val="238"/>
      <scheme val="minor"/>
    </font>
    <font>
      <sz val="11"/>
      <color theme="1"/>
      <name val="Calibri"/>
      <family val="2"/>
      <charset val="238"/>
      <scheme val="minor"/>
    </font>
    <font>
      <sz val="10"/>
      <name val="Verdana"/>
      <family val="2"/>
      <charset val="238"/>
    </font>
    <font>
      <sz val="11"/>
      <color rgb="FF000000"/>
      <name val="Calibri"/>
      <family val="2"/>
      <charset val="238"/>
    </font>
    <font>
      <sz val="10"/>
      <name val="Arial"/>
      <family val="2"/>
      <charset val="238"/>
    </font>
    <font>
      <sz val="11"/>
      <name val="Calibri"/>
      <family val="2"/>
      <charset val="238"/>
    </font>
    <font>
      <b/>
      <sz val="11"/>
      <color theme="1"/>
      <name val="Calibri"/>
      <family val="2"/>
      <charset val="238"/>
      <scheme val="minor"/>
    </font>
    <font>
      <sz val="12"/>
      <color theme="1"/>
      <name val="Calibri"/>
      <family val="2"/>
      <scheme val="minor"/>
    </font>
    <font>
      <sz val="11"/>
      <name val="Calibri"/>
      <family val="2"/>
      <charset val="238"/>
      <scheme val="minor"/>
    </font>
    <font>
      <sz val="11"/>
      <color indexed="8"/>
      <name val="Calibri"/>
      <family val="2"/>
      <charset val="238"/>
    </font>
    <font>
      <sz val="10"/>
      <name val="Arial"/>
      <family val="2"/>
    </font>
    <font>
      <b/>
      <sz val="11"/>
      <name val="Calibri"/>
      <family val="2"/>
      <charset val="238"/>
      <scheme val="minor"/>
    </font>
    <font>
      <b/>
      <sz val="11"/>
      <name val="Calibri"/>
      <family val="2"/>
      <charset val="238"/>
    </font>
    <font>
      <strike/>
      <sz val="11"/>
      <color theme="1"/>
      <name val="Calibri"/>
      <family val="2"/>
      <charset val="238"/>
      <scheme val="minor"/>
    </font>
    <font>
      <b/>
      <sz val="14"/>
      <color theme="1"/>
      <name val="Calibri"/>
      <family val="2"/>
      <charset val="238"/>
      <scheme val="minor"/>
    </font>
    <font>
      <sz val="8"/>
      <name val="Calibri"/>
      <family val="2"/>
      <charset val="238"/>
      <scheme val="minor"/>
    </font>
    <font>
      <b/>
      <sz val="11"/>
      <name val="Calibri"/>
      <family val="2"/>
    </font>
    <font>
      <sz val="11"/>
      <name val="Calibri"/>
      <family val="2"/>
      <scheme val="minor"/>
    </font>
    <font>
      <b/>
      <i/>
      <u/>
      <sz val="11"/>
      <color theme="1"/>
      <name val="Calibri"/>
      <family val="2"/>
      <charset val="238"/>
      <scheme val="minor"/>
    </font>
    <font>
      <sz val="11"/>
      <color theme="1"/>
      <name val="Calibri"/>
      <family val="2"/>
      <charset val="238"/>
    </font>
    <font>
      <b/>
      <sz val="11"/>
      <color theme="1"/>
      <name val="Calibri"/>
      <family val="2"/>
      <charset val="238"/>
    </font>
    <font>
      <sz val="11"/>
      <color rgb="FFFF0000"/>
      <name val="Calibri"/>
      <family val="2"/>
      <charset val="238"/>
      <scheme val="minor"/>
    </font>
    <font>
      <b/>
      <sz val="11"/>
      <color rgb="FFFF000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indexed="9"/>
        <bgColor indexed="64"/>
      </patternFill>
    </fill>
    <fill>
      <patternFill patternType="solid">
        <fgColor rgb="FF92D050"/>
        <bgColor indexed="64"/>
      </patternFill>
    </fill>
    <fill>
      <patternFill patternType="solid">
        <fgColor theme="7" tint="0.39997558519241921"/>
        <bgColor indexed="64"/>
      </patternFill>
    </fill>
    <fill>
      <patternFill patternType="solid">
        <fgColor theme="7" tint="0.39997558519241921"/>
        <bgColor indexed="65"/>
      </patternFill>
    </fill>
    <fill>
      <patternFill patternType="solid">
        <fgColor theme="9" tint="0.59999389629810485"/>
        <bgColor indexed="64"/>
      </patternFill>
    </fill>
    <fill>
      <patternFill patternType="solid">
        <fgColor theme="0"/>
        <bgColor rgb="FF000000"/>
      </patternFill>
    </fill>
  </fills>
  <borders count="14">
    <border>
      <left/>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37">
    <xf numFmtId="0" fontId="0" fillId="0" borderId="0"/>
    <xf numFmtId="0" fontId="3" fillId="0" borderId="0"/>
    <xf numFmtId="0" fontId="4" fillId="0" borderId="0"/>
    <xf numFmtId="0" fontId="3" fillId="0" borderId="0"/>
    <xf numFmtId="0" fontId="7" fillId="0" borderId="0"/>
    <xf numFmtId="0" fontId="2" fillId="0" borderId="0"/>
    <xf numFmtId="0" fontId="9" fillId="0" borderId="0"/>
    <xf numFmtId="165"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2" fillId="0" borderId="0"/>
    <xf numFmtId="0" fontId="2" fillId="0" borderId="0"/>
    <xf numFmtId="0" fontId="2" fillId="0" borderId="0"/>
    <xf numFmtId="0" fontId="1" fillId="0" borderId="0"/>
    <xf numFmtId="0" fontId="1" fillId="0" borderId="0"/>
    <xf numFmtId="44" fontId="4"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0" fillId="0" borderId="0"/>
    <xf numFmtId="0" fontId="7" fillId="0" borderId="0"/>
    <xf numFmtId="0" fontId="8" fillId="9" borderId="0" applyNumberFormat="0" applyBorder="0" applyAlignment="0" applyProtection="0"/>
    <xf numFmtId="0" fontId="13" fillId="8" borderId="0" applyFill="0">
      <alignment horizontal="center"/>
    </xf>
    <xf numFmtId="0" fontId="8" fillId="9" borderId="0" applyNumberFormat="0" applyBorder="0" applyAlignment="0" applyProtection="0"/>
    <xf numFmtId="9" fontId="1" fillId="0" borderId="0" applyFont="0" applyFill="0" applyBorder="0" applyAlignment="0" applyProtection="0"/>
    <xf numFmtId="0" fontId="7" fillId="0" borderId="0"/>
  </cellStyleXfs>
  <cellXfs count="116">
    <xf numFmtId="0" fontId="0" fillId="0" borderId="0" xfId="0"/>
    <xf numFmtId="1" fontId="11" fillId="3" borderId="3" xfId="35" applyNumberFormat="1" applyFont="1" applyFill="1" applyBorder="1" applyAlignment="1" applyProtection="1">
      <alignment horizontal="center" vertical="center" wrapText="1"/>
    </xf>
    <xf numFmtId="3" fontId="11" fillId="4" borderId="3" xfId="29" applyNumberFormat="1" applyFont="1" applyFill="1" applyBorder="1" applyAlignment="1" applyProtection="1">
      <alignment vertical="center" wrapText="1"/>
    </xf>
    <xf numFmtId="3" fontId="8" fillId="6" borderId="3" xfId="28" applyNumberFormat="1" applyFont="1" applyFill="1" applyBorder="1" applyAlignment="1" applyProtection="1">
      <alignment horizontal="right" vertical="center"/>
    </xf>
    <xf numFmtId="166" fontId="0" fillId="0" borderId="0" xfId="28" applyNumberFormat="1" applyFont="1" applyAlignment="1" applyProtection="1">
      <alignment horizontal="right"/>
    </xf>
    <xf numFmtId="3" fontId="11" fillId="0" borderId="3" xfId="29" applyNumberFormat="1" applyFont="1" applyFill="1" applyBorder="1" applyAlignment="1" applyProtection="1">
      <alignment vertical="center" wrapText="1"/>
    </xf>
    <xf numFmtId="3" fontId="11" fillId="0" borderId="3" xfId="29" applyNumberFormat="1" applyFont="1" applyFill="1" applyBorder="1" applyAlignment="1" applyProtection="1">
      <alignment vertical="center" wrapText="1"/>
      <protection locked="0"/>
    </xf>
    <xf numFmtId="1" fontId="11" fillId="0" borderId="3" xfId="35" applyNumberFormat="1" applyFont="1" applyFill="1" applyBorder="1" applyAlignment="1" applyProtection="1">
      <alignment horizontal="center" vertical="center" wrapText="1"/>
      <protection locked="0"/>
    </xf>
    <xf numFmtId="0" fontId="0" fillId="0" borderId="0" xfId="0" applyAlignment="1">
      <alignment horizontal="left" vertical="center" wrapText="1" indent="1"/>
    </xf>
    <xf numFmtId="0" fontId="0" fillId="0" borderId="0" xfId="0" applyAlignment="1">
      <alignment vertical="center" wrapText="1"/>
    </xf>
    <xf numFmtId="0" fontId="12"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5" fillId="10" borderId="3" xfId="1" applyFont="1" applyFill="1" applyBorder="1" applyAlignment="1">
      <alignment horizontal="center" vertical="center" wrapText="1"/>
    </xf>
    <xf numFmtId="0" fontId="5" fillId="0" borderId="3" xfId="1" applyFont="1" applyBorder="1" applyAlignment="1">
      <alignment horizontal="left" vertical="center" wrapText="1"/>
    </xf>
    <xf numFmtId="0" fontId="5" fillId="0" borderId="3" xfId="1" applyFont="1" applyBorder="1" applyAlignment="1">
      <alignment horizontal="left" vertical="center" wrapText="1" indent="1"/>
    </xf>
    <xf numFmtId="3" fontId="11" fillId="3" borderId="3" xfId="0" applyNumberFormat="1" applyFont="1" applyFill="1" applyBorder="1" applyAlignment="1">
      <alignment vertical="center" wrapText="1"/>
    </xf>
    <xf numFmtId="0" fontId="5" fillId="10" borderId="2" xfId="1" applyFont="1" applyFill="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horizontal="left" vertical="center" wrapText="1"/>
    </xf>
    <xf numFmtId="0" fontId="5" fillId="0" borderId="2" xfId="1" applyFont="1" applyBorder="1" applyAlignment="1">
      <alignment horizontal="left" vertical="center" wrapText="1" indent="1"/>
    </xf>
    <xf numFmtId="0" fontId="16" fillId="10" borderId="2" xfId="1" applyFont="1" applyFill="1" applyBorder="1" applyAlignment="1">
      <alignment horizontal="left" vertical="center" wrapText="1"/>
    </xf>
    <xf numFmtId="0" fontId="14" fillId="0" borderId="0" xfId="0" applyFont="1" applyAlignment="1">
      <alignment horizontal="center" vertical="top" wrapText="1"/>
    </xf>
    <xf numFmtId="0" fontId="0" fillId="0" borderId="0" xfId="0" applyAlignment="1">
      <alignment vertical="top" wrapText="1"/>
    </xf>
    <xf numFmtId="0" fontId="18" fillId="0" borderId="0" xfId="0" applyFont="1" applyAlignment="1">
      <alignment wrapText="1"/>
    </xf>
    <xf numFmtId="0" fontId="18" fillId="0" borderId="0" xfId="0" applyFont="1" applyAlignment="1">
      <alignment horizontal="left" wrapText="1"/>
    </xf>
    <xf numFmtId="0" fontId="6" fillId="0" borderId="11" xfId="0" applyFont="1" applyBorder="1" applyAlignment="1">
      <alignment horizontal="left" vertical="center" wrapText="1"/>
    </xf>
    <xf numFmtId="166" fontId="11" fillId="0" borderId="0" xfId="28" applyNumberFormat="1" applyFont="1" applyFill="1" applyBorder="1" applyAlignment="1" applyProtection="1">
      <alignment horizontal="right" vertical="center"/>
    </xf>
    <xf numFmtId="0" fontId="0" fillId="0" borderId="3" xfId="0" applyBorder="1" applyAlignment="1">
      <alignment horizontal="center" vertical="center"/>
    </xf>
    <xf numFmtId="0" fontId="0" fillId="0" borderId="0" xfId="0" applyAlignment="1">
      <alignment vertical="center"/>
    </xf>
    <xf numFmtId="0" fontId="8" fillId="4" borderId="3" xfId="0" applyFont="1" applyFill="1" applyBorder="1" applyAlignment="1">
      <alignment horizontal="center" vertical="center" wrapText="1"/>
    </xf>
    <xf numFmtId="0" fontId="17" fillId="0" borderId="3" xfId="0" applyFont="1" applyBorder="1" applyAlignment="1">
      <alignment vertical="center" wrapText="1"/>
    </xf>
    <xf numFmtId="0" fontId="5" fillId="0" borderId="3" xfId="1" applyFont="1" applyBorder="1" applyAlignment="1">
      <alignment horizontal="center" vertical="center" wrapText="1"/>
    </xf>
    <xf numFmtId="0" fontId="12" fillId="0" borderId="3" xfId="0" applyFont="1" applyBorder="1" applyAlignment="1">
      <alignment horizontal="center" vertical="center" wrapText="1"/>
    </xf>
    <xf numFmtId="0" fontId="19" fillId="0" borderId="0" xfId="0" applyFont="1" applyAlignment="1">
      <alignment horizontal="left" vertical="center" wrapText="1" indent="1"/>
    </xf>
    <xf numFmtId="0" fontId="19" fillId="0" borderId="0" xfId="0" applyFont="1" applyAlignment="1">
      <alignment vertical="center" wrapText="1"/>
    </xf>
    <xf numFmtId="0" fontId="12" fillId="2" borderId="3" xfId="0" applyFont="1" applyFill="1" applyBorder="1" applyAlignment="1">
      <alignment horizontal="left" vertical="center" wrapText="1"/>
    </xf>
    <xf numFmtId="0" fontId="20" fillId="0" borderId="0" xfId="0" applyFont="1" applyAlignment="1">
      <alignment horizontal="left" vertical="center" wrapText="1" indent="1"/>
    </xf>
    <xf numFmtId="0" fontId="12" fillId="10" borderId="3" xfId="1" applyFont="1" applyFill="1" applyBorder="1" applyAlignment="1">
      <alignment horizontal="left" vertical="center" wrapText="1"/>
    </xf>
    <xf numFmtId="3" fontId="12" fillId="0" borderId="3" xfId="29" applyNumberFormat="1" applyFont="1" applyFill="1" applyBorder="1" applyAlignment="1" applyProtection="1">
      <alignment vertical="center" wrapText="1"/>
    </xf>
    <xf numFmtId="3" fontId="12" fillId="0" borderId="3" xfId="29" applyNumberFormat="1" applyFont="1" applyFill="1" applyBorder="1" applyAlignment="1" applyProtection="1">
      <alignment vertical="center" wrapText="1"/>
      <protection locked="0"/>
    </xf>
    <xf numFmtId="3" fontId="12" fillId="4" borderId="3" xfId="29" applyNumberFormat="1" applyFont="1" applyFill="1" applyBorder="1" applyAlignment="1" applyProtection="1">
      <alignment vertical="center" wrapText="1"/>
    </xf>
    <xf numFmtId="3" fontId="12" fillId="3" borderId="3" xfId="0" applyNumberFormat="1" applyFont="1" applyFill="1" applyBorder="1" applyAlignment="1">
      <alignment vertical="center" wrapText="1"/>
    </xf>
    <xf numFmtId="0" fontId="19" fillId="0" borderId="9" xfId="0" applyFont="1" applyBorder="1" applyAlignment="1">
      <alignment horizontal="center" vertical="center" wrapText="1"/>
    </xf>
    <xf numFmtId="0" fontId="5" fillId="11" borderId="0" xfId="36" applyFont="1" applyFill="1" applyAlignment="1">
      <alignment vertical="center" wrapText="1"/>
    </xf>
    <xf numFmtId="0" fontId="6" fillId="0" borderId="0" xfId="0" applyFont="1" applyAlignment="1">
      <alignment horizontal="left" vertical="center" wrapText="1" indent="1"/>
    </xf>
    <xf numFmtId="0" fontId="12" fillId="10" borderId="2" xfId="1" applyFont="1" applyFill="1" applyBorder="1" applyAlignment="1">
      <alignment horizontal="left" vertical="center" wrapText="1"/>
    </xf>
    <xf numFmtId="0" fontId="19" fillId="0" borderId="3" xfId="0" applyFont="1" applyBorder="1" applyAlignment="1">
      <alignment vertical="center" wrapText="1"/>
    </xf>
    <xf numFmtId="0" fontId="19" fillId="0" borderId="0" xfId="0" applyFont="1"/>
    <xf numFmtId="1" fontId="12" fillId="0" borderId="3" xfId="35" applyNumberFormat="1" applyFont="1" applyFill="1" applyBorder="1" applyAlignment="1" applyProtection="1">
      <alignment horizontal="center" vertical="center" wrapText="1"/>
      <protection locked="0"/>
    </xf>
    <xf numFmtId="1" fontId="12" fillId="3" borderId="3" xfId="35" applyNumberFormat="1" applyFont="1" applyFill="1" applyBorder="1" applyAlignment="1" applyProtection="1">
      <alignment horizontal="center" vertical="center" wrapText="1"/>
    </xf>
    <xf numFmtId="49" fontId="5" fillId="0" borderId="8" xfId="1" applyNumberFormat="1" applyFont="1" applyBorder="1" applyAlignment="1">
      <alignment horizontal="center" vertical="center" wrapText="1"/>
    </xf>
    <xf numFmtId="49" fontId="5" fillId="0" borderId="2" xfId="1" applyNumberFormat="1" applyFont="1" applyBorder="1" applyAlignment="1">
      <alignment horizontal="center" vertical="center" wrapText="1"/>
    </xf>
    <xf numFmtId="49" fontId="5" fillId="0" borderId="7" xfId="1" applyNumberFormat="1" applyFont="1" applyBorder="1" applyAlignment="1">
      <alignment horizontal="center" vertical="center" wrapText="1"/>
    </xf>
    <xf numFmtId="0" fontId="5" fillId="0" borderId="8" xfId="1" applyFont="1" applyBorder="1" applyAlignment="1">
      <alignment horizontal="center" vertical="center" wrapText="1"/>
    </xf>
    <xf numFmtId="0" fontId="5" fillId="0" borderId="12" xfId="1" applyFont="1" applyBorder="1" applyAlignment="1">
      <alignment horizontal="left" vertical="center" wrapText="1" indent="1"/>
    </xf>
    <xf numFmtId="0" fontId="11" fillId="2" borderId="3" xfId="0" applyFont="1" applyFill="1" applyBorder="1" applyAlignment="1">
      <alignment horizontal="center" vertical="top" wrapText="1"/>
    </xf>
    <xf numFmtId="0" fontId="0" fillId="0" borderId="0" xfId="0" applyAlignment="1">
      <alignment vertical="top"/>
    </xf>
    <xf numFmtId="0" fontId="0" fillId="0" borderId="3" xfId="0" applyBorder="1" applyAlignment="1">
      <alignment vertical="top" wrapText="1"/>
    </xf>
    <xf numFmtId="0" fontId="11" fillId="0" borderId="0" xfId="0" applyFont="1" applyAlignment="1">
      <alignment vertical="top"/>
    </xf>
    <xf numFmtId="0" fontId="0" fillId="0" borderId="0" xfId="0" applyAlignment="1">
      <alignment horizontal="center" vertical="top"/>
    </xf>
    <xf numFmtId="0" fontId="0" fillId="4" borderId="3" xfId="0" applyFill="1" applyBorder="1" applyAlignment="1">
      <alignment vertical="center" wrapText="1"/>
    </xf>
    <xf numFmtId="3" fontId="8" fillId="4" borderId="3" xfId="28" applyNumberFormat="1" applyFont="1" applyFill="1" applyBorder="1" applyAlignment="1" applyProtection="1">
      <alignment horizontal="right" vertical="center"/>
    </xf>
    <xf numFmtId="0" fontId="17" fillId="4" borderId="3" xfId="0" applyFont="1" applyFill="1" applyBorder="1" applyAlignment="1">
      <alignment vertical="center" wrapText="1"/>
    </xf>
    <xf numFmtId="0" fontId="22" fillId="0" borderId="0" xfId="0" applyFont="1" applyAlignment="1">
      <alignment vertical="top"/>
    </xf>
    <xf numFmtId="0" fontId="21" fillId="0" borderId="0" xfId="0" applyFont="1" applyAlignment="1">
      <alignment vertical="center"/>
    </xf>
    <xf numFmtId="0" fontId="0" fillId="0" borderId="3" xfId="0" applyBorder="1" applyAlignment="1">
      <alignment vertical="center" wrapText="1"/>
    </xf>
    <xf numFmtId="1" fontId="12" fillId="0" borderId="7" xfId="35" applyNumberFormat="1" applyFont="1" applyFill="1" applyBorder="1" applyAlignment="1" applyProtection="1">
      <alignment horizontal="center" vertical="center" wrapText="1"/>
      <protection locked="0"/>
    </xf>
    <xf numFmtId="1" fontId="11" fillId="3" borderId="3" xfId="0" applyNumberFormat="1" applyFont="1" applyFill="1" applyBorder="1" applyAlignment="1">
      <alignment horizontal="center" vertical="top"/>
    </xf>
    <xf numFmtId="0" fontId="12" fillId="10" borderId="4" xfId="1" applyFont="1" applyFill="1" applyBorder="1" applyAlignment="1">
      <alignment vertical="center" wrapText="1"/>
    </xf>
    <xf numFmtId="0" fontId="12" fillId="10" borderId="3" xfId="1" applyFont="1" applyFill="1" applyBorder="1" applyAlignment="1">
      <alignment vertical="center" wrapText="1"/>
    </xf>
    <xf numFmtId="0" fontId="0" fillId="0" borderId="0" xfId="0" applyAlignment="1">
      <alignment vertical="top" wrapText="1"/>
    </xf>
    <xf numFmtId="0" fontId="0" fillId="0" borderId="0" xfId="0" applyAlignment="1" applyProtection="1">
      <alignment horizontal="center" vertical="top" wrapText="1"/>
      <protection locked="0"/>
    </xf>
    <xf numFmtId="0" fontId="0" fillId="0" borderId="0" xfId="0" applyAlignment="1">
      <alignment horizontal="center" wrapText="1"/>
    </xf>
    <xf numFmtId="0" fontId="14" fillId="0" borderId="0" xfId="0" applyFont="1" applyAlignment="1">
      <alignment horizontal="center" vertical="top" wrapText="1"/>
    </xf>
    <xf numFmtId="0" fontId="6" fillId="7" borderId="0" xfId="0" applyFont="1" applyFill="1" applyAlignment="1" applyProtection="1">
      <alignment horizontal="left" vertical="top" wrapText="1"/>
      <protection locked="0"/>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pplyProtection="1">
      <alignment horizontal="center" vertical="top" wrapText="1"/>
      <protection locked="0"/>
    </xf>
    <xf numFmtId="0" fontId="12" fillId="2" borderId="3" xfId="0" applyFont="1" applyFill="1" applyBorder="1" applyAlignment="1">
      <alignment horizontal="center" vertical="center" wrapText="1"/>
    </xf>
    <xf numFmtId="49" fontId="5" fillId="0" borderId="3" xfId="1"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3" borderId="3" xfId="0" applyFont="1" applyFill="1" applyBorder="1" applyAlignment="1">
      <alignment horizontal="center" vertical="center"/>
    </xf>
    <xf numFmtId="3" fontId="12" fillId="5" borderId="9" xfId="29" applyNumberFormat="1" applyFont="1" applyFill="1" applyBorder="1" applyAlignment="1" applyProtection="1">
      <alignment horizontal="center" vertical="center" wrapText="1"/>
    </xf>
    <xf numFmtId="3" fontId="12" fillId="5" borderId="0" xfId="29" applyNumberFormat="1" applyFont="1" applyFill="1" applyBorder="1" applyAlignment="1" applyProtection="1">
      <alignment horizontal="center" vertical="center" wrapText="1"/>
    </xf>
    <xf numFmtId="49" fontId="5" fillId="0" borderId="8" xfId="1" applyNumberFormat="1" applyFont="1" applyBorder="1" applyAlignment="1">
      <alignment horizontal="center" vertical="center" wrapText="1"/>
    </xf>
    <xf numFmtId="49" fontId="5" fillId="0" borderId="2" xfId="1" applyNumberFormat="1" applyFont="1" applyBorder="1" applyAlignment="1">
      <alignment horizontal="center" vertical="center" wrapText="1"/>
    </xf>
    <xf numFmtId="49" fontId="5" fillId="0" borderId="7" xfId="1" applyNumberFormat="1" applyFont="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3" fontId="11" fillId="5" borderId="0" xfId="29" applyNumberFormat="1" applyFont="1" applyFill="1" applyBorder="1" applyAlignment="1" applyProtection="1">
      <alignment horizontal="center" vertical="center" wrapText="1"/>
    </xf>
    <xf numFmtId="0" fontId="5" fillId="0" borderId="3" xfId="1" applyFont="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1" applyFont="1" applyBorder="1" applyAlignment="1">
      <alignment horizontal="center" vertical="center" wrapText="1"/>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5" xfId="0" applyFont="1" applyFill="1" applyBorder="1" applyAlignment="1">
      <alignment horizontal="center" vertical="center"/>
    </xf>
    <xf numFmtId="0" fontId="19" fillId="0" borderId="6" xfId="0" applyFont="1" applyBorder="1" applyAlignment="1">
      <alignment horizontal="left" vertical="center" wrapText="1"/>
    </xf>
    <xf numFmtId="0" fontId="16" fillId="10" borderId="4" xfId="1" applyFont="1" applyFill="1" applyBorder="1" applyAlignment="1">
      <alignment horizontal="left" vertical="center" wrapText="1"/>
    </xf>
    <xf numFmtId="0" fontId="16" fillId="10" borderId="5" xfId="1" applyFont="1" applyFill="1" applyBorder="1" applyAlignment="1">
      <alignment horizontal="left" vertical="center" wrapText="1"/>
    </xf>
    <xf numFmtId="3" fontId="12" fillId="5" borderId="4" xfId="29" applyNumberFormat="1" applyFont="1" applyFill="1" applyBorder="1" applyAlignment="1" applyProtection="1">
      <alignment horizontal="center" vertical="center" wrapText="1"/>
    </xf>
    <xf numFmtId="3" fontId="12" fillId="5" borderId="1" xfId="29" applyNumberFormat="1" applyFont="1" applyFill="1" applyBorder="1" applyAlignment="1" applyProtection="1">
      <alignment horizontal="center" vertical="center" wrapText="1"/>
    </xf>
    <xf numFmtId="3" fontId="12" fillId="5" borderId="5" xfId="29" applyNumberFormat="1" applyFont="1" applyFill="1" applyBorder="1" applyAlignment="1" applyProtection="1">
      <alignment horizontal="center" vertical="center" wrapText="1"/>
    </xf>
    <xf numFmtId="0" fontId="0" fillId="3" borderId="3" xfId="0" applyFill="1" applyBorder="1" applyAlignment="1">
      <alignment horizontal="center" vertical="center"/>
    </xf>
    <xf numFmtId="0" fontId="11" fillId="2" borderId="13"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3" borderId="4" xfId="0" applyFont="1" applyFill="1" applyBorder="1" applyAlignment="1">
      <alignment horizontal="left" vertical="top"/>
    </xf>
    <xf numFmtId="0" fontId="11" fillId="3" borderId="1" xfId="0" applyFont="1" applyFill="1" applyBorder="1" applyAlignment="1">
      <alignment horizontal="left" vertical="top"/>
    </xf>
    <xf numFmtId="0" fontId="0" fillId="7" borderId="0" xfId="0" applyFill="1" applyAlignment="1">
      <alignment horizontal="left" vertical="top" wrapText="1"/>
    </xf>
  </cellXfs>
  <cellStyles count="37">
    <cellStyle name="60% - 4. jelölőszín" xfId="32" builtinId="44" customBuiltin="1"/>
    <cellStyle name="60% - 4. jelölőszín 2" xfId="34" xr:uid="{00000000-0005-0000-0000-000001000000}"/>
    <cellStyle name="Excel Built-in Normal" xfId="6" xr:uid="{00000000-0005-0000-0000-000002000000}"/>
    <cellStyle name="Ezres" xfId="28" builtinId="3"/>
    <cellStyle name="Ezres 2" xfId="7" xr:uid="{00000000-0005-0000-0000-000004000000}"/>
    <cellStyle name="Ezres 2 2" xfId="8" xr:uid="{00000000-0005-0000-0000-000005000000}"/>
    <cellStyle name="Ezres 2 3" xfId="9" xr:uid="{00000000-0005-0000-0000-000006000000}"/>
    <cellStyle name="Ezres 3" xfId="10" xr:uid="{00000000-0005-0000-0000-000007000000}"/>
    <cellStyle name="Normál" xfId="0" builtinId="0"/>
    <cellStyle name="Normál 10" xfId="11" xr:uid="{00000000-0005-0000-0000-000009000000}"/>
    <cellStyle name="Normál 11" xfId="12" xr:uid="{00000000-0005-0000-0000-00000A000000}"/>
    <cellStyle name="Normál 12" xfId="1" xr:uid="{00000000-0005-0000-0000-00000B000000}"/>
    <cellStyle name="Normál 13" xfId="3" xr:uid="{00000000-0005-0000-0000-00000C000000}"/>
    <cellStyle name="Normál 14" xfId="4" xr:uid="{00000000-0005-0000-0000-00000D000000}"/>
    <cellStyle name="Normál 14 2" xfId="36" xr:uid="{00000000-0005-0000-0000-00000E000000}"/>
    <cellStyle name="Normál 15" xfId="30" xr:uid="{00000000-0005-0000-0000-00000F000000}"/>
    <cellStyle name="Normál 2" xfId="2" xr:uid="{00000000-0005-0000-0000-000010000000}"/>
    <cellStyle name="Normál 2 2" xfId="13" xr:uid="{00000000-0005-0000-0000-000011000000}"/>
    <cellStyle name="Normál 2 2 2" xfId="14" xr:uid="{00000000-0005-0000-0000-000012000000}"/>
    <cellStyle name="Normál 3" xfId="15" xr:uid="{00000000-0005-0000-0000-000013000000}"/>
    <cellStyle name="Normál 3 2" xfId="16" xr:uid="{00000000-0005-0000-0000-000014000000}"/>
    <cellStyle name="Normál 3 2 2" xfId="17" xr:uid="{00000000-0005-0000-0000-000015000000}"/>
    <cellStyle name="Normál 3 3" xfId="18" xr:uid="{00000000-0005-0000-0000-000016000000}"/>
    <cellStyle name="Normál 3_Budapest" xfId="19" xr:uid="{00000000-0005-0000-0000-000017000000}"/>
    <cellStyle name="Normál 4" xfId="20" xr:uid="{00000000-0005-0000-0000-000018000000}"/>
    <cellStyle name="Normál 4 2" xfId="21" xr:uid="{00000000-0005-0000-0000-000019000000}"/>
    <cellStyle name="Normál 4 3" xfId="22" xr:uid="{00000000-0005-0000-0000-00001A000000}"/>
    <cellStyle name="Normál 5" xfId="23" xr:uid="{00000000-0005-0000-0000-00001B000000}"/>
    <cellStyle name="Normál 5 3" xfId="31" xr:uid="{00000000-0005-0000-0000-00001C000000}"/>
    <cellStyle name="Normál 6" xfId="5" xr:uid="{00000000-0005-0000-0000-00001D000000}"/>
    <cellStyle name="Normál 7" xfId="24" xr:uid="{00000000-0005-0000-0000-00001E000000}"/>
    <cellStyle name="Normál 8" xfId="25" xr:uid="{00000000-0005-0000-0000-00001F000000}"/>
    <cellStyle name="Normál 9" xfId="26" xr:uid="{00000000-0005-0000-0000-000020000000}"/>
    <cellStyle name="Pénznem" xfId="29" builtinId="4"/>
    <cellStyle name="Pénznem 2" xfId="27" xr:uid="{00000000-0005-0000-0000-000022000000}"/>
    <cellStyle name="Stílus 1" xfId="33" xr:uid="{00000000-0005-0000-0000-000023000000}"/>
    <cellStyle name="Százalék" xfId="35" builtinId="5"/>
  </cellStyles>
  <dxfs count="5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theme="0"/>
          <bgColor theme="0"/>
        </patternFill>
      </fill>
    </dxf>
    <dxf>
      <fill>
        <patternFill>
          <fgColor theme="0"/>
          <bgColor theme="0"/>
        </patternFill>
      </fill>
    </dxf>
    <dxf>
      <fill>
        <patternFill>
          <fgColor theme="0"/>
          <bgColor theme="0"/>
        </patternFill>
      </fill>
    </dxf>
    <dxf>
      <fill>
        <patternFill>
          <bgColor rgb="FFFFC000"/>
        </patternFill>
      </fill>
    </dxf>
    <dxf>
      <fill>
        <patternFill>
          <fgColor theme="0"/>
        </patternFill>
      </fill>
    </dxf>
    <dxf>
      <fill>
        <patternFill>
          <fgColor theme="0"/>
          <bgColor theme="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fgColor theme="0"/>
          <bgColor theme="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s>
  <tableStyles count="0" defaultTableStyle="TableStyleMedium2" defaultPivotStyle="PivotStyleLight16"/>
  <colors>
    <mruColors>
      <color rgb="FFFF3399"/>
      <color rgb="FFE1E551"/>
      <color rgb="FFFFE5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tabColor theme="9" tint="-0.249977111117893"/>
    <pageSetUpPr fitToPage="1"/>
  </sheetPr>
  <dimension ref="A1:E31"/>
  <sheetViews>
    <sheetView showGridLines="0" zoomScaleNormal="100" zoomScaleSheetLayoutView="100" workbookViewId="0">
      <selection activeCell="C12" sqref="C12"/>
    </sheetView>
  </sheetViews>
  <sheetFormatPr defaultColWidth="8.7109375" defaultRowHeight="23.25" customHeight="1" x14ac:dyDescent="0.25"/>
  <cols>
    <col min="1" max="1" width="8" customWidth="1"/>
    <col min="2" max="2" width="76.42578125" customWidth="1"/>
    <col min="3" max="3" width="30.28515625" style="4" customWidth="1"/>
  </cols>
  <sheetData>
    <row r="1" spans="1:3" ht="23.25" customHeight="1" x14ac:dyDescent="0.25">
      <c r="A1" s="73" t="s">
        <v>1819</v>
      </c>
      <c r="B1" s="73"/>
      <c r="C1" s="73"/>
    </row>
    <row r="2" spans="1:3" ht="14.25" customHeight="1" x14ac:dyDescent="0.25">
      <c r="A2" s="21"/>
      <c r="B2" s="21"/>
      <c r="C2" s="21"/>
    </row>
    <row r="3" spans="1:3" ht="17.25" customHeight="1" x14ac:dyDescent="0.25">
      <c r="A3" s="70" t="s">
        <v>2</v>
      </c>
      <c r="B3" s="70"/>
      <c r="C3" s="22"/>
    </row>
    <row r="4" spans="1:3" ht="34.5" customHeight="1" x14ac:dyDescent="0.25">
      <c r="A4" s="74"/>
      <c r="B4" s="74"/>
      <c r="C4" s="74"/>
    </row>
    <row r="5" spans="1:3" ht="34.5" customHeight="1" x14ac:dyDescent="0.25">
      <c r="A5" s="70"/>
      <c r="B5" s="70"/>
      <c r="C5" s="22"/>
    </row>
    <row r="6" spans="1:3" ht="34.5" customHeight="1" x14ac:dyDescent="0.25">
      <c r="A6" s="70" t="s">
        <v>1336</v>
      </c>
      <c r="B6" s="70"/>
      <c r="C6" s="22"/>
    </row>
    <row r="7" spans="1:3" ht="34.5" customHeight="1" x14ac:dyDescent="0.25">
      <c r="A7" s="77"/>
      <c r="B7" s="77"/>
      <c r="C7" s="77"/>
    </row>
    <row r="8" spans="1:3" ht="34.5" customHeight="1" x14ac:dyDescent="0.25">
      <c r="A8" s="70" t="s">
        <v>1337</v>
      </c>
      <c r="B8" s="70"/>
      <c r="C8" s="22"/>
    </row>
    <row r="9" spans="1:3" ht="34.5" customHeight="1" x14ac:dyDescent="0.25">
      <c r="A9" s="77"/>
      <c r="B9" s="77"/>
      <c r="C9" s="77"/>
    </row>
    <row r="10" spans="1:3" ht="34.5" customHeight="1" x14ac:dyDescent="0.25">
      <c r="B10" s="23" t="s">
        <v>1338</v>
      </c>
      <c r="C10" s="24" t="s">
        <v>1339</v>
      </c>
    </row>
    <row r="11" spans="1:3" ht="23.25" customHeight="1" x14ac:dyDescent="0.25">
      <c r="A11" s="25" t="s">
        <v>1340</v>
      </c>
      <c r="B11" s="25"/>
      <c r="C11" s="26"/>
    </row>
    <row r="12" spans="1:3" s="28" customFormat="1" ht="40.5" customHeight="1" x14ac:dyDescent="0.25">
      <c r="A12" s="27">
        <v>1</v>
      </c>
      <c r="B12" s="60" t="s">
        <v>613</v>
      </c>
      <c r="C12" s="61">
        <f>'1. Stratégia menedzsment'!D282</f>
        <v>0</v>
      </c>
    </row>
    <row r="13" spans="1:3" s="28" customFormat="1" ht="40.5" customHeight="1" x14ac:dyDescent="0.25">
      <c r="A13" s="27">
        <v>2</v>
      </c>
      <c r="B13" s="60" t="s">
        <v>6</v>
      </c>
      <c r="C13" s="61">
        <f>'2. Folyamatmenedzsment'!D128</f>
        <v>0</v>
      </c>
    </row>
    <row r="14" spans="1:3" s="28" customFormat="1" ht="40.5" customHeight="1" x14ac:dyDescent="0.25">
      <c r="A14" s="29">
        <v>3</v>
      </c>
      <c r="B14" s="60" t="s">
        <v>7</v>
      </c>
      <c r="C14" s="61">
        <f>'3. Teljesítménymenedzsment'!D269</f>
        <v>0</v>
      </c>
    </row>
    <row r="15" spans="1:3" s="28" customFormat="1" ht="40.5" customHeight="1" x14ac:dyDescent="0.25">
      <c r="A15" s="29">
        <v>4</v>
      </c>
      <c r="B15" s="65" t="s">
        <v>1793</v>
      </c>
      <c r="C15" s="61">
        <f>'4. HR menedzsment'!D451</f>
        <v>0</v>
      </c>
    </row>
    <row r="16" spans="1:3" s="28" customFormat="1" ht="40.5" customHeight="1" x14ac:dyDescent="0.25">
      <c r="A16" s="29">
        <v>5</v>
      </c>
      <c r="B16" s="60" t="s">
        <v>620</v>
      </c>
      <c r="C16" s="61">
        <f>'5. Csapatépítés'!E374</f>
        <v>0</v>
      </c>
    </row>
    <row r="17" spans="1:5" s="28" customFormat="1" ht="40.5" customHeight="1" x14ac:dyDescent="0.25">
      <c r="A17" s="27">
        <v>6</v>
      </c>
      <c r="B17" s="60" t="s">
        <v>657</v>
      </c>
      <c r="C17" s="61">
        <f>'6. PM szabályozás'!D70</f>
        <v>0</v>
      </c>
    </row>
    <row r="18" spans="1:5" s="28" customFormat="1" ht="40.5" customHeight="1" x14ac:dyDescent="0.25">
      <c r="A18" s="27">
        <v>7</v>
      </c>
      <c r="B18" s="60" t="s">
        <v>8</v>
      </c>
      <c r="C18" s="61">
        <f>'7. Vállalatszervezés'!D285</f>
        <v>0</v>
      </c>
    </row>
    <row r="19" spans="1:5" s="28" customFormat="1" ht="40.5" customHeight="1" x14ac:dyDescent="0.25">
      <c r="A19" s="29">
        <v>8</v>
      </c>
      <c r="B19" s="60" t="s">
        <v>1792</v>
      </c>
      <c r="C19" s="61">
        <f>'8. Megfelelés biztosítása'!D1078</f>
        <v>0</v>
      </c>
    </row>
    <row r="20" spans="1:5" s="28" customFormat="1" ht="40.5" customHeight="1" x14ac:dyDescent="0.25">
      <c r="A20" s="29">
        <v>9</v>
      </c>
      <c r="B20" s="60" t="s">
        <v>1324</v>
      </c>
      <c r="C20" s="61">
        <f>'9. Információbiztonság'!D81</f>
        <v>0</v>
      </c>
    </row>
    <row r="21" spans="1:5" s="28" customFormat="1" ht="40.5" customHeight="1" x14ac:dyDescent="0.25">
      <c r="A21" s="29">
        <v>10</v>
      </c>
      <c r="B21" s="62" t="s">
        <v>1796</v>
      </c>
      <c r="C21" s="61">
        <f>'10. Szakemberek'!D413</f>
        <v>0</v>
      </c>
    </row>
    <row r="22" spans="1:5" s="28" customFormat="1" ht="34.5" customHeight="1" x14ac:dyDescent="0.25">
      <c r="A22" s="75" t="s">
        <v>1335</v>
      </c>
      <c r="B22" s="75"/>
      <c r="C22" s="76"/>
    </row>
    <row r="23" spans="1:5" s="28" customFormat="1" ht="40.5" customHeight="1" x14ac:dyDescent="0.25">
      <c r="A23" s="29">
        <v>11</v>
      </c>
      <c r="B23" s="62" t="s">
        <v>1794</v>
      </c>
      <c r="C23" s="61" t="e">
        <f>SUM('11. Munkaerő-közvetítés'!C24)</f>
        <v>#DIV/0!</v>
      </c>
    </row>
    <row r="24" spans="1:5" s="28" customFormat="1" ht="40.5" customHeight="1" x14ac:dyDescent="0.25">
      <c r="A24" s="27">
        <v>12</v>
      </c>
      <c r="B24" s="62" t="s">
        <v>738</v>
      </c>
      <c r="C24" s="61" t="e">
        <f>'12. PM támogatás'!C33</f>
        <v>#DIV/0!</v>
      </c>
    </row>
    <row r="25" spans="1:5" s="28" customFormat="1" ht="44.25" customHeight="1" x14ac:dyDescent="0.25">
      <c r="A25" s="27">
        <v>13</v>
      </c>
      <c r="B25" s="30" t="s">
        <v>1790</v>
      </c>
      <c r="C25" s="3">
        <f>'13. Ügyviteli díj'!C4</f>
        <v>0</v>
      </c>
      <c r="E25" s="64"/>
    </row>
    <row r="26" spans="1:5" ht="35.25" customHeight="1" x14ac:dyDescent="0.25">
      <c r="A26" s="70" t="s">
        <v>3</v>
      </c>
      <c r="B26" s="70"/>
    </row>
    <row r="27" spans="1:5" ht="23.25" customHeight="1" x14ac:dyDescent="0.25">
      <c r="A27" s="71"/>
      <c r="B27" s="71"/>
      <c r="C27" s="71"/>
    </row>
    <row r="28" spans="1:5" ht="23.25" customHeight="1" x14ac:dyDescent="0.25">
      <c r="A28" s="72" t="s">
        <v>4</v>
      </c>
      <c r="B28" s="72"/>
      <c r="C28" s="72"/>
    </row>
    <row r="29" spans="1:5" ht="41.25" customHeight="1" x14ac:dyDescent="0.25">
      <c r="A29" s="71" t="s">
        <v>5</v>
      </c>
      <c r="B29" s="71"/>
      <c r="C29" s="71"/>
    </row>
    <row r="30" spans="1:5" ht="31.5" customHeight="1" x14ac:dyDescent="0.25"/>
    <row r="31" spans="1:5" ht="23.25" customHeight="1" x14ac:dyDescent="0.25">
      <c r="A31" s="4"/>
      <c r="C31"/>
    </row>
  </sheetData>
  <sheetProtection algorithmName="SHA-512" hashValue="sbCaqhQsQNQ5OrUCzlDITlN+JAektMwiDltevEWetVItXJAjNGtn5ZYQhXyFenTu2vtydkht3S82/kIKZz3pTA==" saltValue="aVK9m+0jZKDw1jIToHc56A==" spinCount="100000" sheet="1" objects="1" scenarios="1"/>
  <mergeCells count="13">
    <mergeCell ref="A26:B26"/>
    <mergeCell ref="A27:C27"/>
    <mergeCell ref="A28:C28"/>
    <mergeCell ref="A29:C29"/>
    <mergeCell ref="A1:C1"/>
    <mergeCell ref="A3:B3"/>
    <mergeCell ref="A4:C4"/>
    <mergeCell ref="A22:C22"/>
    <mergeCell ref="A5:B5"/>
    <mergeCell ref="A6:B6"/>
    <mergeCell ref="A8:B8"/>
    <mergeCell ref="A7:C7"/>
    <mergeCell ref="A9:C9"/>
  </mergeCells>
  <conditionalFormatting sqref="A4">
    <cfRule type="containsBlanks" dxfId="50" priority="4" stopIfTrue="1">
      <formula>LEN(TRIM(A4))=0</formula>
    </cfRule>
  </conditionalFormatting>
  <conditionalFormatting sqref="A7 A9">
    <cfRule type="containsBlanks" dxfId="49" priority="1" stopIfTrue="1">
      <formula>LEN(TRIM(A7))=0</formula>
    </cfRule>
  </conditionalFormatting>
  <conditionalFormatting sqref="A27">
    <cfRule type="containsBlanks" dxfId="48" priority="3" stopIfTrue="1">
      <formula>LEN(TRIM(A27))=0</formula>
    </cfRule>
  </conditionalFormatting>
  <conditionalFormatting sqref="A29">
    <cfRule type="containsText" dxfId="47" priority="2" stopIfTrue="1" operator="containsText" text="cégszerű aláírás">
      <formula>NOT(ISERROR(SEARCH("cégszerű aláírás",A29)))</formula>
    </cfRule>
  </conditionalFormatting>
  <printOptions horizontalCentered="1"/>
  <pageMargins left="0.25" right="0.25" top="0.75" bottom="0.75" header="0.3" footer="0.3"/>
  <pageSetup paperSize="9"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3"/>
  <sheetViews>
    <sheetView showGridLines="0" zoomScaleNormal="100" zoomScaleSheetLayoutView="150" workbookViewId="0">
      <pane ySplit="2" topLeftCell="A62" activePane="bottomLeft" state="frozen"/>
      <selection pane="bottomLeft" activeCell="D81" sqref="D81"/>
    </sheetView>
  </sheetViews>
  <sheetFormatPr defaultColWidth="8.7109375" defaultRowHeight="15" x14ac:dyDescent="0.25"/>
  <cols>
    <col min="1" max="1" width="8.7109375" style="9"/>
    <col min="2" max="2" width="81" style="9" customWidth="1"/>
    <col min="3" max="3" width="20.42578125" style="9" customWidth="1"/>
    <col min="4" max="4" width="15.42578125" style="9" customWidth="1"/>
    <col min="5" max="16384" width="8.7109375" style="9"/>
  </cols>
  <sheetData>
    <row r="1" spans="1:4" x14ac:dyDescent="0.25">
      <c r="A1" s="88" t="s">
        <v>1298</v>
      </c>
      <c r="B1" s="89"/>
      <c r="C1" s="89"/>
      <c r="D1" s="90"/>
    </row>
    <row r="2" spans="1:4" ht="30" x14ac:dyDescent="0.25">
      <c r="A2" s="10" t="s">
        <v>0</v>
      </c>
      <c r="B2" s="11" t="s">
        <v>612</v>
      </c>
      <c r="C2" s="10" t="s">
        <v>9</v>
      </c>
      <c r="D2" s="10" t="s">
        <v>1</v>
      </c>
    </row>
    <row r="3" spans="1:4" s="8" customFormat="1" x14ac:dyDescent="0.25">
      <c r="A3" s="16"/>
      <c r="B3" s="105" t="s">
        <v>1299</v>
      </c>
      <c r="C3" s="106"/>
      <c r="D3" s="16"/>
    </row>
    <row r="4" spans="1:4" ht="30" x14ac:dyDescent="0.25">
      <c r="A4" s="17">
        <v>1</v>
      </c>
      <c r="B4" s="18" t="s">
        <v>1385</v>
      </c>
      <c r="C4" s="17" t="s">
        <v>10</v>
      </c>
      <c r="D4" s="5">
        <f>SUM(D5:D14)</f>
        <v>0</v>
      </c>
    </row>
    <row r="5" spans="1:4" s="8" customFormat="1" ht="30" x14ac:dyDescent="0.25">
      <c r="A5" s="85"/>
      <c r="B5" s="19" t="s">
        <v>1300</v>
      </c>
      <c r="C5" s="17" t="s">
        <v>93</v>
      </c>
      <c r="D5" s="6"/>
    </row>
    <row r="6" spans="1:4" s="8" customFormat="1" ht="30" x14ac:dyDescent="0.25">
      <c r="A6" s="85"/>
      <c r="B6" s="19" t="s">
        <v>304</v>
      </c>
      <c r="C6" s="17" t="s">
        <v>93</v>
      </c>
      <c r="D6" s="6"/>
    </row>
    <row r="7" spans="1:4" s="8" customFormat="1" ht="30" x14ac:dyDescent="0.25">
      <c r="A7" s="85"/>
      <c r="B7" s="19" t="s">
        <v>1301</v>
      </c>
      <c r="C7" s="17" t="s">
        <v>93</v>
      </c>
      <c r="D7" s="6"/>
    </row>
    <row r="8" spans="1:4" s="8" customFormat="1" x14ac:dyDescent="0.25">
      <c r="A8" s="85"/>
      <c r="B8" s="19" t="s">
        <v>478</v>
      </c>
      <c r="C8" s="17" t="s">
        <v>93</v>
      </c>
      <c r="D8" s="6"/>
    </row>
    <row r="9" spans="1:4" s="8" customFormat="1" x14ac:dyDescent="0.25">
      <c r="A9" s="85"/>
      <c r="B9" s="19" t="s">
        <v>479</v>
      </c>
      <c r="C9" s="17" t="s">
        <v>93</v>
      </c>
      <c r="D9" s="6"/>
    </row>
    <row r="10" spans="1:4" s="8" customFormat="1" x14ac:dyDescent="0.25">
      <c r="A10" s="85"/>
      <c r="B10" s="19" t="s">
        <v>1302</v>
      </c>
      <c r="C10" s="17" t="s">
        <v>93</v>
      </c>
      <c r="D10" s="6"/>
    </row>
    <row r="11" spans="1:4" s="8" customFormat="1" x14ac:dyDescent="0.25">
      <c r="A11" s="85"/>
      <c r="B11" s="19" t="s">
        <v>1303</v>
      </c>
      <c r="C11" s="17" t="s">
        <v>93</v>
      </c>
      <c r="D11" s="6"/>
    </row>
    <row r="12" spans="1:4" s="8" customFormat="1" x14ac:dyDescent="0.25">
      <c r="A12" s="85"/>
      <c r="B12" s="19" t="s">
        <v>1304</v>
      </c>
      <c r="C12" s="17" t="s">
        <v>93</v>
      </c>
      <c r="D12" s="6"/>
    </row>
    <row r="13" spans="1:4" s="8" customFormat="1" x14ac:dyDescent="0.25">
      <c r="A13" s="85"/>
      <c r="B13" s="19" t="s">
        <v>1305</v>
      </c>
      <c r="C13" s="17" t="s">
        <v>93</v>
      </c>
      <c r="D13" s="6"/>
    </row>
    <row r="14" spans="1:4" s="8" customFormat="1" x14ac:dyDescent="0.25">
      <c r="A14" s="86"/>
      <c r="B14" s="19" t="s">
        <v>1306</v>
      </c>
      <c r="C14" s="17" t="s">
        <v>93</v>
      </c>
      <c r="D14" s="6"/>
    </row>
    <row r="15" spans="1:4" ht="30" x14ac:dyDescent="0.25">
      <c r="A15" s="17">
        <v>2</v>
      </c>
      <c r="B15" s="18" t="s">
        <v>1420</v>
      </c>
      <c r="C15" s="17" t="s">
        <v>10</v>
      </c>
      <c r="D15" s="5">
        <f>SUM(D16:D25)</f>
        <v>0</v>
      </c>
    </row>
    <row r="16" spans="1:4" s="8" customFormat="1" ht="30" x14ac:dyDescent="0.25">
      <c r="A16" s="85"/>
      <c r="B16" s="19" t="s">
        <v>1300</v>
      </c>
      <c r="C16" s="17" t="s">
        <v>93</v>
      </c>
      <c r="D16" s="6"/>
    </row>
    <row r="17" spans="1:4" s="8" customFormat="1" ht="30" x14ac:dyDescent="0.25">
      <c r="A17" s="85"/>
      <c r="B17" s="19" t="s">
        <v>304</v>
      </c>
      <c r="C17" s="17" t="s">
        <v>93</v>
      </c>
      <c r="D17" s="6"/>
    </row>
    <row r="18" spans="1:4" s="8" customFormat="1" ht="30" x14ac:dyDescent="0.25">
      <c r="A18" s="85"/>
      <c r="B18" s="19" t="s">
        <v>1301</v>
      </c>
      <c r="C18" s="17" t="s">
        <v>93</v>
      </c>
      <c r="D18" s="6"/>
    </row>
    <row r="19" spans="1:4" s="8" customFormat="1" x14ac:dyDescent="0.25">
      <c r="A19" s="85"/>
      <c r="B19" s="19" t="s">
        <v>478</v>
      </c>
      <c r="C19" s="17" t="s">
        <v>93</v>
      </c>
      <c r="D19" s="6"/>
    </row>
    <row r="20" spans="1:4" s="8" customFormat="1" x14ac:dyDescent="0.25">
      <c r="A20" s="85"/>
      <c r="B20" s="19" t="s">
        <v>479</v>
      </c>
      <c r="C20" s="17" t="s">
        <v>93</v>
      </c>
      <c r="D20" s="6"/>
    </row>
    <row r="21" spans="1:4" s="8" customFormat="1" x14ac:dyDescent="0.25">
      <c r="A21" s="85"/>
      <c r="B21" s="19" t="s">
        <v>1302</v>
      </c>
      <c r="C21" s="17" t="s">
        <v>93</v>
      </c>
      <c r="D21" s="6"/>
    </row>
    <row r="22" spans="1:4" s="8" customFormat="1" x14ac:dyDescent="0.25">
      <c r="A22" s="85"/>
      <c r="B22" s="19" t="s">
        <v>1303</v>
      </c>
      <c r="C22" s="17" t="s">
        <v>93</v>
      </c>
      <c r="D22" s="6"/>
    </row>
    <row r="23" spans="1:4" s="8" customFormat="1" x14ac:dyDescent="0.25">
      <c r="A23" s="85"/>
      <c r="B23" s="19" t="s">
        <v>1304</v>
      </c>
      <c r="C23" s="17" t="s">
        <v>93</v>
      </c>
      <c r="D23" s="6"/>
    </row>
    <row r="24" spans="1:4" s="8" customFormat="1" x14ac:dyDescent="0.25">
      <c r="A24" s="85"/>
      <c r="B24" s="19" t="s">
        <v>1305</v>
      </c>
      <c r="C24" s="17" t="s">
        <v>93</v>
      </c>
      <c r="D24" s="6"/>
    </row>
    <row r="25" spans="1:4" s="8" customFormat="1" x14ac:dyDescent="0.25">
      <c r="A25" s="86"/>
      <c r="B25" s="19" t="s">
        <v>1306</v>
      </c>
      <c r="C25" s="17" t="s">
        <v>93</v>
      </c>
      <c r="D25" s="6"/>
    </row>
    <row r="26" spans="1:4" ht="30" x14ac:dyDescent="0.25">
      <c r="A26" s="17">
        <v>3</v>
      </c>
      <c r="B26" s="18" t="s">
        <v>1419</v>
      </c>
      <c r="C26" s="17" t="s">
        <v>10</v>
      </c>
      <c r="D26" s="5">
        <f>SUM(D27:D36)</f>
        <v>0</v>
      </c>
    </row>
    <row r="27" spans="1:4" s="8" customFormat="1" ht="30" x14ac:dyDescent="0.25">
      <c r="A27" s="85"/>
      <c r="B27" s="19" t="s">
        <v>1300</v>
      </c>
      <c r="C27" s="17" t="s">
        <v>93</v>
      </c>
      <c r="D27" s="6"/>
    </row>
    <row r="28" spans="1:4" s="8" customFormat="1" ht="30" x14ac:dyDescent="0.25">
      <c r="A28" s="85"/>
      <c r="B28" s="19" t="s">
        <v>304</v>
      </c>
      <c r="C28" s="17" t="s">
        <v>93</v>
      </c>
      <c r="D28" s="6"/>
    </row>
    <row r="29" spans="1:4" s="8" customFormat="1" ht="30" x14ac:dyDescent="0.25">
      <c r="A29" s="85"/>
      <c r="B29" s="19" t="s">
        <v>1301</v>
      </c>
      <c r="C29" s="17" t="s">
        <v>93</v>
      </c>
      <c r="D29" s="6"/>
    </row>
    <row r="30" spans="1:4" s="8" customFormat="1" x14ac:dyDescent="0.25">
      <c r="A30" s="85"/>
      <c r="B30" s="19" t="s">
        <v>478</v>
      </c>
      <c r="C30" s="17" t="s">
        <v>93</v>
      </c>
      <c r="D30" s="6"/>
    </row>
    <row r="31" spans="1:4" s="8" customFormat="1" x14ac:dyDescent="0.25">
      <c r="A31" s="85"/>
      <c r="B31" s="19" t="s">
        <v>479</v>
      </c>
      <c r="C31" s="17" t="s">
        <v>93</v>
      </c>
      <c r="D31" s="6"/>
    </row>
    <row r="32" spans="1:4" s="8" customFormat="1" x14ac:dyDescent="0.25">
      <c r="A32" s="85"/>
      <c r="B32" s="19" t="s">
        <v>1302</v>
      </c>
      <c r="C32" s="17" t="s">
        <v>93</v>
      </c>
      <c r="D32" s="6"/>
    </row>
    <row r="33" spans="1:4" s="8" customFormat="1" x14ac:dyDescent="0.25">
      <c r="A33" s="85"/>
      <c r="B33" s="19" t="s">
        <v>1303</v>
      </c>
      <c r="C33" s="17" t="s">
        <v>93</v>
      </c>
      <c r="D33" s="6"/>
    </row>
    <row r="34" spans="1:4" s="8" customFormat="1" x14ac:dyDescent="0.25">
      <c r="A34" s="85"/>
      <c r="B34" s="19" t="s">
        <v>1304</v>
      </c>
      <c r="C34" s="17" t="s">
        <v>93</v>
      </c>
      <c r="D34" s="6"/>
    </row>
    <row r="35" spans="1:4" s="8" customFormat="1" x14ac:dyDescent="0.25">
      <c r="A35" s="85"/>
      <c r="B35" s="19" t="s">
        <v>1305</v>
      </c>
      <c r="C35" s="17" t="s">
        <v>93</v>
      </c>
      <c r="D35" s="6"/>
    </row>
    <row r="36" spans="1:4" s="8" customFormat="1" x14ac:dyDescent="0.25">
      <c r="A36" s="86"/>
      <c r="B36" s="19" t="s">
        <v>1306</v>
      </c>
      <c r="C36" s="17" t="s">
        <v>93</v>
      </c>
      <c r="D36" s="6"/>
    </row>
    <row r="37" spans="1:4" ht="30" x14ac:dyDescent="0.25">
      <c r="A37" s="17">
        <v>4</v>
      </c>
      <c r="B37" s="18" t="s">
        <v>1421</v>
      </c>
      <c r="C37" s="17" t="s">
        <v>10</v>
      </c>
      <c r="D37" s="5">
        <f>SUM(D38:D47)</f>
        <v>0</v>
      </c>
    </row>
    <row r="38" spans="1:4" s="8" customFormat="1" ht="30" x14ac:dyDescent="0.25">
      <c r="A38" s="85"/>
      <c r="B38" s="19" t="s">
        <v>1300</v>
      </c>
      <c r="C38" s="17" t="s">
        <v>93</v>
      </c>
      <c r="D38" s="6"/>
    </row>
    <row r="39" spans="1:4" s="8" customFormat="1" ht="30" x14ac:dyDescent="0.25">
      <c r="A39" s="85"/>
      <c r="B39" s="19" t="s">
        <v>304</v>
      </c>
      <c r="C39" s="17" t="s">
        <v>93</v>
      </c>
      <c r="D39" s="6"/>
    </row>
    <row r="40" spans="1:4" s="8" customFormat="1" ht="30" x14ac:dyDescent="0.25">
      <c r="A40" s="85"/>
      <c r="B40" s="19" t="s">
        <v>1301</v>
      </c>
      <c r="C40" s="17" t="s">
        <v>93</v>
      </c>
      <c r="D40" s="6"/>
    </row>
    <row r="41" spans="1:4" s="8" customFormat="1" x14ac:dyDescent="0.25">
      <c r="A41" s="85"/>
      <c r="B41" s="19" t="s">
        <v>478</v>
      </c>
      <c r="C41" s="17" t="s">
        <v>93</v>
      </c>
      <c r="D41" s="6"/>
    </row>
    <row r="42" spans="1:4" s="8" customFormat="1" x14ac:dyDescent="0.25">
      <c r="A42" s="85"/>
      <c r="B42" s="19" t="s">
        <v>479</v>
      </c>
      <c r="C42" s="17" t="s">
        <v>93</v>
      </c>
      <c r="D42" s="6"/>
    </row>
    <row r="43" spans="1:4" s="8" customFormat="1" x14ac:dyDescent="0.25">
      <c r="A43" s="85"/>
      <c r="B43" s="19" t="s">
        <v>1302</v>
      </c>
      <c r="C43" s="17" t="s">
        <v>93</v>
      </c>
      <c r="D43" s="6"/>
    </row>
    <row r="44" spans="1:4" s="8" customFormat="1" x14ac:dyDescent="0.25">
      <c r="A44" s="85"/>
      <c r="B44" s="19" t="s">
        <v>1303</v>
      </c>
      <c r="C44" s="17" t="s">
        <v>93</v>
      </c>
      <c r="D44" s="6"/>
    </row>
    <row r="45" spans="1:4" s="8" customFormat="1" x14ac:dyDescent="0.25">
      <c r="A45" s="85"/>
      <c r="B45" s="19" t="s">
        <v>1304</v>
      </c>
      <c r="C45" s="17" t="s">
        <v>93</v>
      </c>
      <c r="D45" s="6"/>
    </row>
    <row r="46" spans="1:4" s="8" customFormat="1" x14ac:dyDescent="0.25">
      <c r="A46" s="85"/>
      <c r="B46" s="19" t="s">
        <v>1305</v>
      </c>
      <c r="C46" s="17" t="s">
        <v>93</v>
      </c>
      <c r="D46" s="6"/>
    </row>
    <row r="47" spans="1:4" s="8" customFormat="1" x14ac:dyDescent="0.25">
      <c r="A47" s="86"/>
      <c r="B47" s="19" t="s">
        <v>1306</v>
      </c>
      <c r="C47" s="17" t="s">
        <v>93</v>
      </c>
      <c r="D47" s="6"/>
    </row>
    <row r="48" spans="1:4" ht="30" x14ac:dyDescent="0.25">
      <c r="A48" s="17">
        <v>5</v>
      </c>
      <c r="B48" s="18" t="s">
        <v>1422</v>
      </c>
      <c r="C48" s="17" t="s">
        <v>10</v>
      </c>
      <c r="D48" s="5">
        <f>SUM(D49:D58)</f>
        <v>0</v>
      </c>
    </row>
    <row r="49" spans="1:4" s="8" customFormat="1" ht="30" x14ac:dyDescent="0.25">
      <c r="A49" s="85"/>
      <c r="B49" s="19" t="s">
        <v>1300</v>
      </c>
      <c r="C49" s="17" t="s">
        <v>93</v>
      </c>
      <c r="D49" s="6"/>
    </row>
    <row r="50" spans="1:4" s="8" customFormat="1" ht="30" x14ac:dyDescent="0.25">
      <c r="A50" s="85"/>
      <c r="B50" s="19" t="s">
        <v>304</v>
      </c>
      <c r="C50" s="17" t="s">
        <v>93</v>
      </c>
      <c r="D50" s="6"/>
    </row>
    <row r="51" spans="1:4" s="8" customFormat="1" ht="30" x14ac:dyDescent="0.25">
      <c r="A51" s="85"/>
      <c r="B51" s="19" t="s">
        <v>1301</v>
      </c>
      <c r="C51" s="17" t="s">
        <v>93</v>
      </c>
      <c r="D51" s="6"/>
    </row>
    <row r="52" spans="1:4" s="8" customFormat="1" x14ac:dyDescent="0.25">
      <c r="A52" s="85"/>
      <c r="B52" s="19" t="s">
        <v>478</v>
      </c>
      <c r="C52" s="17" t="s">
        <v>93</v>
      </c>
      <c r="D52" s="6"/>
    </row>
    <row r="53" spans="1:4" s="8" customFormat="1" x14ac:dyDescent="0.25">
      <c r="A53" s="85"/>
      <c r="B53" s="19" t="s">
        <v>479</v>
      </c>
      <c r="C53" s="17" t="s">
        <v>93</v>
      </c>
      <c r="D53" s="6"/>
    </row>
    <row r="54" spans="1:4" s="8" customFormat="1" x14ac:dyDescent="0.25">
      <c r="A54" s="85"/>
      <c r="B54" s="19" t="s">
        <v>1302</v>
      </c>
      <c r="C54" s="17" t="s">
        <v>93</v>
      </c>
      <c r="D54" s="6"/>
    </row>
    <row r="55" spans="1:4" s="8" customFormat="1" x14ac:dyDescent="0.25">
      <c r="A55" s="85"/>
      <c r="B55" s="19" t="s">
        <v>1303</v>
      </c>
      <c r="C55" s="17" t="s">
        <v>93</v>
      </c>
      <c r="D55" s="6"/>
    </row>
    <row r="56" spans="1:4" s="8" customFormat="1" x14ac:dyDescent="0.25">
      <c r="A56" s="85"/>
      <c r="B56" s="19" t="s">
        <v>1304</v>
      </c>
      <c r="C56" s="17" t="s">
        <v>93</v>
      </c>
      <c r="D56" s="6"/>
    </row>
    <row r="57" spans="1:4" s="8" customFormat="1" x14ac:dyDescent="0.25">
      <c r="A57" s="85"/>
      <c r="B57" s="19" t="s">
        <v>1305</v>
      </c>
      <c r="C57" s="17" t="s">
        <v>93</v>
      </c>
      <c r="D57" s="6"/>
    </row>
    <row r="58" spans="1:4" s="8" customFormat="1" x14ac:dyDescent="0.25">
      <c r="A58" s="86"/>
      <c r="B58" s="19" t="s">
        <v>1306</v>
      </c>
      <c r="C58" s="17" t="s">
        <v>93</v>
      </c>
      <c r="D58" s="6"/>
    </row>
    <row r="59" spans="1:4" s="8" customFormat="1" x14ac:dyDescent="0.25">
      <c r="A59" s="16"/>
      <c r="B59" s="105" t="s">
        <v>1307</v>
      </c>
      <c r="C59" s="106"/>
      <c r="D59" s="16"/>
    </row>
    <row r="60" spans="1:4" ht="45" x14ac:dyDescent="0.25">
      <c r="A60" s="17">
        <v>6</v>
      </c>
      <c r="B60" s="18" t="s">
        <v>1386</v>
      </c>
      <c r="C60" s="17" t="s">
        <v>10</v>
      </c>
      <c r="D60" s="6"/>
    </row>
    <row r="61" spans="1:4" ht="30" x14ac:dyDescent="0.25">
      <c r="A61" s="17">
        <v>7</v>
      </c>
      <c r="B61" s="18" t="s">
        <v>1388</v>
      </c>
      <c r="C61" s="17" t="s">
        <v>10</v>
      </c>
      <c r="D61" s="6"/>
    </row>
    <row r="62" spans="1:4" ht="30" x14ac:dyDescent="0.25">
      <c r="A62" s="17">
        <v>8</v>
      </c>
      <c r="B62" s="18" t="s">
        <v>1387</v>
      </c>
      <c r="C62" s="17" t="s">
        <v>10</v>
      </c>
      <c r="D62" s="6"/>
    </row>
    <row r="63" spans="1:4" ht="30" x14ac:dyDescent="0.25">
      <c r="A63" s="17">
        <v>9</v>
      </c>
      <c r="B63" s="18" t="s">
        <v>1389</v>
      </c>
      <c r="C63" s="17" t="s">
        <v>10</v>
      </c>
      <c r="D63" s="6"/>
    </row>
    <row r="64" spans="1:4" ht="45" x14ac:dyDescent="0.25">
      <c r="A64" s="17">
        <v>10</v>
      </c>
      <c r="B64" s="18" t="s">
        <v>1390</v>
      </c>
      <c r="C64" s="17" t="s">
        <v>10</v>
      </c>
      <c r="D64" s="6"/>
    </row>
    <row r="65" spans="1:4" s="8" customFormat="1" x14ac:dyDescent="0.25">
      <c r="A65" s="16"/>
      <c r="B65" s="105" t="s">
        <v>1308</v>
      </c>
      <c r="C65" s="106"/>
      <c r="D65" s="16"/>
    </row>
    <row r="66" spans="1:4" s="8" customFormat="1" ht="30" x14ac:dyDescent="0.25">
      <c r="A66" s="17">
        <v>11</v>
      </c>
      <c r="B66" s="18" t="s">
        <v>1309</v>
      </c>
      <c r="C66" s="17" t="s">
        <v>10</v>
      </c>
      <c r="D66" s="6"/>
    </row>
    <row r="67" spans="1:4" s="8" customFormat="1" ht="30" x14ac:dyDescent="0.25">
      <c r="A67" s="17">
        <v>12</v>
      </c>
      <c r="B67" s="18" t="s">
        <v>1310</v>
      </c>
      <c r="C67" s="17" t="s">
        <v>10</v>
      </c>
      <c r="D67" s="6"/>
    </row>
    <row r="68" spans="1:4" s="8" customFormat="1" ht="30" x14ac:dyDescent="0.25">
      <c r="A68" s="17">
        <v>13</v>
      </c>
      <c r="B68" s="18" t="s">
        <v>1311</v>
      </c>
      <c r="C68" s="17" t="s">
        <v>10</v>
      </c>
      <c r="D68" s="6"/>
    </row>
    <row r="69" spans="1:4" s="8" customFormat="1" ht="30" x14ac:dyDescent="0.25">
      <c r="A69" s="17">
        <v>14</v>
      </c>
      <c r="B69" s="18" t="s">
        <v>1312</v>
      </c>
      <c r="C69" s="17" t="s">
        <v>10</v>
      </c>
      <c r="D69" s="6"/>
    </row>
    <row r="70" spans="1:4" s="8" customFormat="1" ht="30" x14ac:dyDescent="0.25">
      <c r="A70" s="17">
        <v>15</v>
      </c>
      <c r="B70" s="18" t="s">
        <v>1313</v>
      </c>
      <c r="C70" s="17" t="s">
        <v>10</v>
      </c>
      <c r="D70" s="6"/>
    </row>
    <row r="71" spans="1:4" s="8" customFormat="1" x14ac:dyDescent="0.25">
      <c r="A71" s="16"/>
      <c r="B71" s="105" t="s">
        <v>1314</v>
      </c>
      <c r="C71" s="106"/>
      <c r="D71" s="16"/>
    </row>
    <row r="72" spans="1:4" s="8" customFormat="1" ht="30" x14ac:dyDescent="0.25">
      <c r="A72" s="17">
        <v>16</v>
      </c>
      <c r="B72" s="18" t="s">
        <v>1315</v>
      </c>
      <c r="C72" s="17" t="s">
        <v>10</v>
      </c>
      <c r="D72" s="6"/>
    </row>
    <row r="73" spans="1:4" s="8" customFormat="1" ht="30" x14ac:dyDescent="0.25">
      <c r="A73" s="17">
        <v>17</v>
      </c>
      <c r="B73" s="18" t="s">
        <v>1316</v>
      </c>
      <c r="C73" s="17" t="s">
        <v>10</v>
      </c>
      <c r="D73" s="6"/>
    </row>
    <row r="74" spans="1:4" s="8" customFormat="1" ht="30" x14ac:dyDescent="0.25">
      <c r="A74" s="17">
        <v>18</v>
      </c>
      <c r="B74" s="18" t="s">
        <v>1317</v>
      </c>
      <c r="C74" s="17" t="s">
        <v>10</v>
      </c>
      <c r="D74" s="6"/>
    </row>
    <row r="75" spans="1:4" s="8" customFormat="1" ht="30" x14ac:dyDescent="0.25">
      <c r="A75" s="17">
        <v>19</v>
      </c>
      <c r="B75" s="18" t="s">
        <v>1318</v>
      </c>
      <c r="C75" s="17" t="s">
        <v>10</v>
      </c>
      <c r="D75" s="6"/>
    </row>
    <row r="76" spans="1:4" s="8" customFormat="1" ht="30" x14ac:dyDescent="0.25">
      <c r="A76" s="17">
        <v>20</v>
      </c>
      <c r="B76" s="18" t="s">
        <v>1319</v>
      </c>
      <c r="C76" s="17" t="s">
        <v>10</v>
      </c>
      <c r="D76" s="6"/>
    </row>
    <row r="77" spans="1:4" s="8" customFormat="1" x14ac:dyDescent="0.25">
      <c r="A77" s="16"/>
      <c r="B77" s="105" t="s">
        <v>1320</v>
      </c>
      <c r="C77" s="106"/>
      <c r="D77" s="16"/>
    </row>
    <row r="78" spans="1:4" s="8" customFormat="1" x14ac:dyDescent="0.25">
      <c r="A78" s="17">
        <v>21</v>
      </c>
      <c r="B78" s="18" t="s">
        <v>1321</v>
      </c>
      <c r="C78" s="17" t="s">
        <v>10</v>
      </c>
      <c r="D78" s="6"/>
    </row>
    <row r="79" spans="1:4" s="8" customFormat="1" x14ac:dyDescent="0.25">
      <c r="A79" s="17">
        <v>22</v>
      </c>
      <c r="B79" s="18" t="s">
        <v>1322</v>
      </c>
      <c r="C79" s="17" t="s">
        <v>10</v>
      </c>
      <c r="D79" s="6"/>
    </row>
    <row r="80" spans="1:4" s="8" customFormat="1" x14ac:dyDescent="0.25">
      <c r="A80" s="17">
        <v>23</v>
      </c>
      <c r="B80" s="18" t="s">
        <v>1323</v>
      </c>
      <c r="C80" s="17" t="s">
        <v>10</v>
      </c>
      <c r="D80" s="6"/>
    </row>
    <row r="81" spans="1:4" s="8" customFormat="1" x14ac:dyDescent="0.25">
      <c r="A81" s="91"/>
      <c r="B81" s="92"/>
      <c r="C81" s="93"/>
      <c r="D81" s="15">
        <f>SUM(D4,D15,D26,D37,D48,D60,D61,D62,D63,D64,D66,D67,D68,D69,D70,D72,D73,D74,D75,D76,D78,D79,D80)</f>
        <v>0</v>
      </c>
    </row>
    <row r="83" spans="1:4" x14ac:dyDescent="0.25">
      <c r="A83" s="94" t="s">
        <v>1296</v>
      </c>
      <c r="B83" s="94"/>
      <c r="C83" s="94"/>
      <c r="D83" s="94"/>
    </row>
  </sheetData>
  <sheetProtection algorithmName="SHA-512" hashValue="tl7gyRACwqQaOMlq7cix+9nq0VpiBX2/yZgnBA9MBEb/ReaJMI/uRDPqB1EfSw1yHMsvkoBGhDbp3eAOnkC2nw==" saltValue="/t1otaEbdrhpI0MGUvhFAg==" spinCount="100000" sheet="1" objects="1" scenarios="1"/>
  <autoFilter ref="A2:D81" xr:uid="{00000000-0009-0000-0000-000009000000}"/>
  <mergeCells count="13">
    <mergeCell ref="A83:D83"/>
    <mergeCell ref="A1:D1"/>
    <mergeCell ref="A81:C81"/>
    <mergeCell ref="B77:C77"/>
    <mergeCell ref="B59:C59"/>
    <mergeCell ref="A49:A58"/>
    <mergeCell ref="A38:A47"/>
    <mergeCell ref="A27:A36"/>
    <mergeCell ref="A16:A25"/>
    <mergeCell ref="A5:A14"/>
    <mergeCell ref="B3:C3"/>
    <mergeCell ref="B65:C65"/>
    <mergeCell ref="B71:C71"/>
  </mergeCells>
  <conditionalFormatting sqref="D4:D58 A83">
    <cfRule type="containsBlanks" dxfId="11" priority="8" stopIfTrue="1">
      <formula>LEN(TRIM(A4))=0</formula>
    </cfRule>
  </conditionalFormatting>
  <conditionalFormatting sqref="D60:D64">
    <cfRule type="containsBlanks" dxfId="10" priority="79" stopIfTrue="1">
      <formula>LEN(TRIM(D60))=0</formula>
    </cfRule>
  </conditionalFormatting>
  <conditionalFormatting sqref="D66:D70">
    <cfRule type="containsBlanks" dxfId="9" priority="23" stopIfTrue="1">
      <formula>LEN(TRIM(D66))=0</formula>
    </cfRule>
  </conditionalFormatting>
  <conditionalFormatting sqref="D72:D76">
    <cfRule type="containsBlanks" dxfId="8" priority="14" stopIfTrue="1">
      <formula>LEN(TRIM(D72))=0</formula>
    </cfRule>
  </conditionalFormatting>
  <conditionalFormatting sqref="D78:D80">
    <cfRule type="containsBlanks" dxfId="7" priority="20" stopIfTrue="1">
      <formula>LEN(TRIM(D78))=0</formula>
    </cfRule>
  </conditionalFormatting>
  <dataValidations count="1">
    <dataValidation type="whole" operator="greaterThan" allowBlank="1" showInputMessage="1" showErrorMessage="1" error="„Nullától eltérő” egész szám adható meg!" sqref="D5:D14 D16:D25 D27:D36 D38:D47 D49:D57 D58 D60:D64 D66:D70 D72:D76 D78:D80" xr:uid="{00000000-0002-0000-0900-000000000000}">
      <formula1>1</formula1>
    </dataValidation>
  </dataValidations>
  <printOptions horizontalCentered="1"/>
  <pageMargins left="0.19685039370078741" right="0.70866141732283472" top="0.74803149606299213" bottom="0.74803149606299213" header="0.31496062992125984" footer="0.31496062992125984"/>
  <pageSetup paperSize="8" scale="69" orientation="portrait" r:id="rId1"/>
  <rowBreaks count="1" manualBreakCount="1">
    <brk id="70"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16"/>
  <sheetViews>
    <sheetView showGridLines="0" zoomScaleNormal="100" zoomScaleSheetLayoutView="130" workbookViewId="0">
      <pane ySplit="2" topLeftCell="A3" activePane="bottomLeft" state="frozen"/>
      <selection pane="bottomLeft" activeCell="M31" sqref="M31"/>
    </sheetView>
  </sheetViews>
  <sheetFormatPr defaultColWidth="8.7109375" defaultRowHeight="15" x14ac:dyDescent="0.25"/>
  <cols>
    <col min="1" max="1" width="8.7109375" style="34"/>
    <col min="2" max="2" width="80.7109375" style="34" customWidth="1"/>
    <col min="3" max="3" width="18.7109375" style="34" bestFit="1" customWidth="1"/>
    <col min="4" max="4" width="15.42578125" style="34" customWidth="1"/>
    <col min="5" max="16384" width="8.7109375" style="34"/>
  </cols>
  <sheetData>
    <row r="1" spans="1:4" x14ac:dyDescent="0.25">
      <c r="A1" s="88" t="s">
        <v>1797</v>
      </c>
      <c r="B1" s="89"/>
      <c r="C1" s="89"/>
      <c r="D1" s="90"/>
    </row>
    <row r="2" spans="1:4" ht="30" x14ac:dyDescent="0.25">
      <c r="A2" s="10" t="s">
        <v>0</v>
      </c>
      <c r="B2" s="35" t="s">
        <v>612</v>
      </c>
      <c r="C2" s="10" t="s">
        <v>9</v>
      </c>
      <c r="D2" s="10" t="s">
        <v>1</v>
      </c>
    </row>
    <row r="3" spans="1:4" x14ac:dyDescent="0.25">
      <c r="A3" s="16"/>
      <c r="B3" s="45" t="s">
        <v>615</v>
      </c>
      <c r="C3" s="16"/>
      <c r="D3" s="16"/>
    </row>
    <row r="4" spans="1:4" x14ac:dyDescent="0.25">
      <c r="A4" s="17">
        <v>1</v>
      </c>
      <c r="B4" s="18" t="s">
        <v>11</v>
      </c>
      <c r="C4" s="17" t="s">
        <v>895</v>
      </c>
      <c r="D4" s="39"/>
    </row>
    <row r="5" spans="1:4" x14ac:dyDescent="0.25">
      <c r="A5" s="17">
        <v>2</v>
      </c>
      <c r="B5" s="18" t="s">
        <v>12</v>
      </c>
      <c r="C5" s="17" t="s">
        <v>895</v>
      </c>
      <c r="D5" s="39"/>
    </row>
    <row r="6" spans="1:4" x14ac:dyDescent="0.25">
      <c r="A6" s="17">
        <v>3</v>
      </c>
      <c r="B6" s="18" t="s">
        <v>13</v>
      </c>
      <c r="C6" s="17" t="s">
        <v>895</v>
      </c>
      <c r="D6" s="39"/>
    </row>
    <row r="7" spans="1:4" x14ac:dyDescent="0.25">
      <c r="A7" s="17">
        <v>4</v>
      </c>
      <c r="B7" s="18" t="s">
        <v>14</v>
      </c>
      <c r="C7" s="17" t="s">
        <v>895</v>
      </c>
      <c r="D7" s="39"/>
    </row>
    <row r="8" spans="1:4" x14ac:dyDescent="0.25">
      <c r="A8" s="17">
        <v>5</v>
      </c>
      <c r="B8" s="18" t="s">
        <v>15</v>
      </c>
      <c r="C8" s="17" t="s">
        <v>895</v>
      </c>
      <c r="D8" s="39"/>
    </row>
    <row r="9" spans="1:4" x14ac:dyDescent="0.25">
      <c r="A9" s="17">
        <v>6</v>
      </c>
      <c r="B9" s="18" t="s">
        <v>71</v>
      </c>
      <c r="C9" s="17" t="s">
        <v>42</v>
      </c>
      <c r="D9" s="39"/>
    </row>
    <row r="10" spans="1:4" x14ac:dyDescent="0.25">
      <c r="A10" s="17">
        <v>7</v>
      </c>
      <c r="B10" s="18" t="s">
        <v>76</v>
      </c>
      <c r="C10" s="17" t="s">
        <v>42</v>
      </c>
      <c r="D10" s="39"/>
    </row>
    <row r="11" spans="1:4" x14ac:dyDescent="0.25">
      <c r="A11" s="17">
        <v>8</v>
      </c>
      <c r="B11" s="18" t="s">
        <v>77</v>
      </c>
      <c r="C11" s="17" t="s">
        <v>42</v>
      </c>
      <c r="D11" s="39"/>
    </row>
    <row r="12" spans="1:4" x14ac:dyDescent="0.25">
      <c r="A12" s="17">
        <v>9</v>
      </c>
      <c r="B12" s="18" t="s">
        <v>78</v>
      </c>
      <c r="C12" s="17" t="s">
        <v>42</v>
      </c>
      <c r="D12" s="39"/>
    </row>
    <row r="13" spans="1:4" x14ac:dyDescent="0.25">
      <c r="A13" s="17">
        <v>10</v>
      </c>
      <c r="B13" s="18" t="s">
        <v>79</v>
      </c>
      <c r="C13" s="17" t="s">
        <v>42</v>
      </c>
      <c r="D13" s="39"/>
    </row>
    <row r="14" spans="1:4" x14ac:dyDescent="0.25">
      <c r="A14" s="17">
        <v>11</v>
      </c>
      <c r="B14" s="18" t="s">
        <v>80</v>
      </c>
      <c r="C14" s="17" t="s">
        <v>42</v>
      </c>
      <c r="D14" s="39"/>
    </row>
    <row r="15" spans="1:4" x14ac:dyDescent="0.25">
      <c r="A15" s="17">
        <v>12</v>
      </c>
      <c r="B15" s="18" t="s">
        <v>81</v>
      </c>
      <c r="C15" s="17" t="s">
        <v>42</v>
      </c>
      <c r="D15" s="39"/>
    </row>
    <row r="16" spans="1:4" x14ac:dyDescent="0.25">
      <c r="A16" s="17">
        <v>13</v>
      </c>
      <c r="B16" s="18" t="s">
        <v>82</v>
      </c>
      <c r="C16" s="17" t="s">
        <v>42</v>
      </c>
      <c r="D16" s="39"/>
    </row>
    <row r="17" spans="1:4" x14ac:dyDescent="0.25">
      <c r="A17" s="17">
        <v>14</v>
      </c>
      <c r="B17" s="18" t="s">
        <v>83</v>
      </c>
      <c r="C17" s="17" t="s">
        <v>42</v>
      </c>
      <c r="D17" s="39"/>
    </row>
    <row r="18" spans="1:4" x14ac:dyDescent="0.25">
      <c r="A18" s="17">
        <v>15</v>
      </c>
      <c r="B18" s="18" t="s">
        <v>84</v>
      </c>
      <c r="C18" s="17" t="s">
        <v>42</v>
      </c>
      <c r="D18" s="39"/>
    </row>
    <row r="19" spans="1:4" x14ac:dyDescent="0.25">
      <c r="A19" s="17">
        <v>16</v>
      </c>
      <c r="B19" s="18" t="s">
        <v>85</v>
      </c>
      <c r="C19" s="17" t="s">
        <v>42</v>
      </c>
      <c r="D19" s="39"/>
    </row>
    <row r="20" spans="1:4" x14ac:dyDescent="0.25">
      <c r="A20" s="17">
        <v>17</v>
      </c>
      <c r="B20" s="18" t="s">
        <v>86</v>
      </c>
      <c r="C20" s="17" t="s">
        <v>42</v>
      </c>
      <c r="D20" s="39"/>
    </row>
    <row r="21" spans="1:4" x14ac:dyDescent="0.25">
      <c r="A21" s="17">
        <v>18</v>
      </c>
      <c r="B21" s="18" t="s">
        <v>87</v>
      </c>
      <c r="C21" s="17" t="s">
        <v>42</v>
      </c>
      <c r="D21" s="39"/>
    </row>
    <row r="22" spans="1:4" x14ac:dyDescent="0.25">
      <c r="A22" s="17">
        <v>19</v>
      </c>
      <c r="B22" s="18" t="s">
        <v>88</v>
      </c>
      <c r="C22" s="17" t="s">
        <v>42</v>
      </c>
      <c r="D22" s="39"/>
    </row>
    <row r="23" spans="1:4" x14ac:dyDescent="0.25">
      <c r="A23" s="17">
        <v>20</v>
      </c>
      <c r="B23" s="18" t="s">
        <v>89</v>
      </c>
      <c r="C23" s="17" t="s">
        <v>42</v>
      </c>
      <c r="D23" s="39"/>
    </row>
    <row r="24" spans="1:4" x14ac:dyDescent="0.25">
      <c r="A24" s="17">
        <v>21</v>
      </c>
      <c r="B24" s="18" t="s">
        <v>90</v>
      </c>
      <c r="C24" s="17" t="s">
        <v>42</v>
      </c>
      <c r="D24" s="39"/>
    </row>
    <row r="25" spans="1:4" ht="15" customHeight="1" x14ac:dyDescent="0.25">
      <c r="A25" s="16"/>
      <c r="B25" s="45" t="s">
        <v>616</v>
      </c>
      <c r="C25" s="16"/>
      <c r="D25" s="16"/>
    </row>
    <row r="26" spans="1:4" x14ac:dyDescent="0.25">
      <c r="A26" s="17">
        <v>22</v>
      </c>
      <c r="B26" s="18" t="s">
        <v>17</v>
      </c>
      <c r="C26" s="17" t="s">
        <v>895</v>
      </c>
      <c r="D26" s="39"/>
    </row>
    <row r="27" spans="1:4" x14ac:dyDescent="0.25">
      <c r="A27" s="17">
        <v>23</v>
      </c>
      <c r="B27" s="18" t="s">
        <v>18</v>
      </c>
      <c r="C27" s="17" t="s">
        <v>895</v>
      </c>
      <c r="D27" s="39"/>
    </row>
    <row r="28" spans="1:4" x14ac:dyDescent="0.25">
      <c r="A28" s="17">
        <v>24</v>
      </c>
      <c r="B28" s="18" t="s">
        <v>19</v>
      </c>
      <c r="C28" s="17" t="s">
        <v>895</v>
      </c>
      <c r="D28" s="39"/>
    </row>
    <row r="29" spans="1:4" x14ac:dyDescent="0.25">
      <c r="A29" s="17">
        <v>25</v>
      </c>
      <c r="B29" s="18" t="s">
        <v>20</v>
      </c>
      <c r="C29" s="17" t="s">
        <v>895</v>
      </c>
      <c r="D29" s="39"/>
    </row>
    <row r="30" spans="1:4" x14ac:dyDescent="0.25">
      <c r="A30" s="17">
        <v>26</v>
      </c>
      <c r="B30" s="18" t="s">
        <v>21</v>
      </c>
      <c r="C30" s="17" t="s">
        <v>895</v>
      </c>
      <c r="D30" s="39"/>
    </row>
    <row r="31" spans="1:4" x14ac:dyDescent="0.25">
      <c r="A31" s="17">
        <v>27</v>
      </c>
      <c r="B31" s="18" t="s">
        <v>72</v>
      </c>
      <c r="C31" s="17" t="s">
        <v>42</v>
      </c>
      <c r="D31" s="39"/>
    </row>
    <row r="32" spans="1:4" x14ac:dyDescent="0.25">
      <c r="A32" s="17">
        <v>28</v>
      </c>
      <c r="B32" s="18" t="s">
        <v>59</v>
      </c>
      <c r="C32" s="17" t="s">
        <v>42</v>
      </c>
      <c r="D32" s="39"/>
    </row>
    <row r="33" spans="1:4" x14ac:dyDescent="0.25">
      <c r="A33" s="17">
        <v>29</v>
      </c>
      <c r="B33" s="18" t="s">
        <v>60</v>
      </c>
      <c r="C33" s="17" t="s">
        <v>42</v>
      </c>
      <c r="D33" s="39"/>
    </row>
    <row r="34" spans="1:4" x14ac:dyDescent="0.25">
      <c r="A34" s="17">
        <v>30</v>
      </c>
      <c r="B34" s="18" t="s">
        <v>61</v>
      </c>
      <c r="C34" s="17" t="s">
        <v>42</v>
      </c>
      <c r="D34" s="39"/>
    </row>
    <row r="35" spans="1:4" x14ac:dyDescent="0.25">
      <c r="A35" s="17">
        <v>31</v>
      </c>
      <c r="B35" s="18" t="s">
        <v>73</v>
      </c>
      <c r="C35" s="17" t="s">
        <v>42</v>
      </c>
      <c r="D35" s="39"/>
    </row>
    <row r="36" spans="1:4" x14ac:dyDescent="0.25">
      <c r="A36" s="17">
        <v>32</v>
      </c>
      <c r="B36" s="18" t="s">
        <v>62</v>
      </c>
      <c r="C36" s="17" t="s">
        <v>42</v>
      </c>
      <c r="D36" s="39"/>
    </row>
    <row r="37" spans="1:4" x14ac:dyDescent="0.25">
      <c r="A37" s="17">
        <v>33</v>
      </c>
      <c r="B37" s="18" t="s">
        <v>63</v>
      </c>
      <c r="C37" s="17" t="s">
        <v>42</v>
      </c>
      <c r="D37" s="39"/>
    </row>
    <row r="38" spans="1:4" x14ac:dyDescent="0.25">
      <c r="A38" s="17">
        <v>34</v>
      </c>
      <c r="B38" s="18" t="s">
        <v>64</v>
      </c>
      <c r="C38" s="17" t="s">
        <v>42</v>
      </c>
      <c r="D38" s="39"/>
    </row>
    <row r="39" spans="1:4" x14ac:dyDescent="0.25">
      <c r="A39" s="17">
        <v>35</v>
      </c>
      <c r="B39" s="18" t="s">
        <v>74</v>
      </c>
      <c r="C39" s="17" t="s">
        <v>42</v>
      </c>
      <c r="D39" s="39"/>
    </row>
    <row r="40" spans="1:4" x14ac:dyDescent="0.25">
      <c r="A40" s="17">
        <v>36</v>
      </c>
      <c r="B40" s="18" t="s">
        <v>65</v>
      </c>
      <c r="C40" s="17" t="s">
        <v>42</v>
      </c>
      <c r="D40" s="39"/>
    </row>
    <row r="41" spans="1:4" x14ac:dyDescent="0.25">
      <c r="A41" s="17">
        <v>37</v>
      </c>
      <c r="B41" s="18" t="s">
        <v>66</v>
      </c>
      <c r="C41" s="17" t="s">
        <v>42</v>
      </c>
      <c r="D41" s="39"/>
    </row>
    <row r="42" spans="1:4" x14ac:dyDescent="0.25">
      <c r="A42" s="17">
        <v>38</v>
      </c>
      <c r="B42" s="18" t="s">
        <v>67</v>
      </c>
      <c r="C42" s="17" t="s">
        <v>42</v>
      </c>
      <c r="D42" s="39"/>
    </row>
    <row r="43" spans="1:4" x14ac:dyDescent="0.25">
      <c r="A43" s="17">
        <v>39</v>
      </c>
      <c r="B43" s="18" t="s">
        <v>75</v>
      </c>
      <c r="C43" s="17" t="s">
        <v>42</v>
      </c>
      <c r="D43" s="39"/>
    </row>
    <row r="44" spans="1:4" x14ac:dyDescent="0.25">
      <c r="A44" s="17">
        <v>40</v>
      </c>
      <c r="B44" s="18" t="s">
        <v>68</v>
      </c>
      <c r="C44" s="17" t="s">
        <v>42</v>
      </c>
      <c r="D44" s="39"/>
    </row>
    <row r="45" spans="1:4" x14ac:dyDescent="0.25">
      <c r="A45" s="17">
        <v>41</v>
      </c>
      <c r="B45" s="18" t="s">
        <v>69</v>
      </c>
      <c r="C45" s="17" t="s">
        <v>42</v>
      </c>
      <c r="D45" s="39"/>
    </row>
    <row r="46" spans="1:4" x14ac:dyDescent="0.25">
      <c r="A46" s="17">
        <v>42</v>
      </c>
      <c r="B46" s="18" t="s">
        <v>70</v>
      </c>
      <c r="C46" s="17" t="s">
        <v>42</v>
      </c>
      <c r="D46" s="39"/>
    </row>
    <row r="47" spans="1:4" x14ac:dyDescent="0.25">
      <c r="A47" s="16"/>
      <c r="B47" s="45" t="s">
        <v>617</v>
      </c>
      <c r="C47" s="16"/>
      <c r="D47" s="16"/>
    </row>
    <row r="48" spans="1:4" x14ac:dyDescent="0.25">
      <c r="A48" s="17">
        <v>43</v>
      </c>
      <c r="B48" s="18" t="s">
        <v>27</v>
      </c>
      <c r="C48" s="17" t="s">
        <v>895</v>
      </c>
      <c r="D48" s="39"/>
    </row>
    <row r="49" spans="1:4" x14ac:dyDescent="0.25">
      <c r="A49" s="17">
        <v>44</v>
      </c>
      <c r="B49" s="18" t="s">
        <v>28</v>
      </c>
      <c r="C49" s="17" t="s">
        <v>895</v>
      </c>
      <c r="D49" s="39"/>
    </row>
    <row r="50" spans="1:4" x14ac:dyDescent="0.25">
      <c r="A50" s="17">
        <v>45</v>
      </c>
      <c r="B50" s="18" t="s">
        <v>29</v>
      </c>
      <c r="C50" s="17" t="s">
        <v>895</v>
      </c>
      <c r="D50" s="39"/>
    </row>
    <row r="51" spans="1:4" x14ac:dyDescent="0.25">
      <c r="A51" s="17">
        <v>46</v>
      </c>
      <c r="B51" s="18" t="s">
        <v>30</v>
      </c>
      <c r="C51" s="17" t="s">
        <v>895</v>
      </c>
      <c r="D51" s="39"/>
    </row>
    <row r="52" spans="1:4" x14ac:dyDescent="0.25">
      <c r="A52" s="17">
        <v>47</v>
      </c>
      <c r="B52" s="18" t="s">
        <v>31</v>
      </c>
      <c r="C52" s="17" t="s">
        <v>895</v>
      </c>
      <c r="D52" s="39"/>
    </row>
    <row r="53" spans="1:4" x14ac:dyDescent="0.25">
      <c r="A53" s="17">
        <v>48</v>
      </c>
      <c r="B53" s="18" t="s">
        <v>211</v>
      </c>
      <c r="C53" s="17" t="s">
        <v>42</v>
      </c>
      <c r="D53" s="39"/>
    </row>
    <row r="54" spans="1:4" x14ac:dyDescent="0.25">
      <c r="A54" s="17">
        <v>49</v>
      </c>
      <c r="B54" s="18" t="s">
        <v>212</v>
      </c>
      <c r="C54" s="17" t="s">
        <v>42</v>
      </c>
      <c r="D54" s="39"/>
    </row>
    <row r="55" spans="1:4" x14ac:dyDescent="0.25">
      <c r="A55" s="17">
        <v>50</v>
      </c>
      <c r="B55" s="18" t="s">
        <v>213</v>
      </c>
      <c r="C55" s="17" t="s">
        <v>42</v>
      </c>
      <c r="D55" s="39"/>
    </row>
    <row r="56" spans="1:4" x14ac:dyDescent="0.25">
      <c r="A56" s="17">
        <v>51</v>
      </c>
      <c r="B56" s="18" t="s">
        <v>214</v>
      </c>
      <c r="C56" s="17" t="s">
        <v>42</v>
      </c>
      <c r="D56" s="39"/>
    </row>
    <row r="57" spans="1:4" x14ac:dyDescent="0.25">
      <c r="A57" s="17">
        <v>52</v>
      </c>
      <c r="B57" s="18" t="s">
        <v>215</v>
      </c>
      <c r="C57" s="17" t="s">
        <v>42</v>
      </c>
      <c r="D57" s="39"/>
    </row>
    <row r="58" spans="1:4" x14ac:dyDescent="0.25">
      <c r="A58" s="17">
        <v>53</v>
      </c>
      <c r="B58" s="18" t="s">
        <v>216</v>
      </c>
      <c r="C58" s="17" t="s">
        <v>42</v>
      </c>
      <c r="D58" s="39"/>
    </row>
    <row r="59" spans="1:4" x14ac:dyDescent="0.25">
      <c r="A59" s="17">
        <v>54</v>
      </c>
      <c r="B59" s="18" t="s">
        <v>217</v>
      </c>
      <c r="C59" s="17" t="s">
        <v>42</v>
      </c>
      <c r="D59" s="39"/>
    </row>
    <row r="60" spans="1:4" x14ac:dyDescent="0.25">
      <c r="A60" s="17">
        <v>55</v>
      </c>
      <c r="B60" s="18" t="s">
        <v>218</v>
      </c>
      <c r="C60" s="17" t="s">
        <v>42</v>
      </c>
      <c r="D60" s="39"/>
    </row>
    <row r="61" spans="1:4" x14ac:dyDescent="0.25">
      <c r="A61" s="17">
        <v>56</v>
      </c>
      <c r="B61" s="18" t="s">
        <v>219</v>
      </c>
      <c r="C61" s="17" t="s">
        <v>42</v>
      </c>
      <c r="D61" s="39"/>
    </row>
    <row r="62" spans="1:4" x14ac:dyDescent="0.25">
      <c r="A62" s="17">
        <v>57</v>
      </c>
      <c r="B62" s="18" t="s">
        <v>220</v>
      </c>
      <c r="C62" s="17" t="s">
        <v>42</v>
      </c>
      <c r="D62" s="39"/>
    </row>
    <row r="63" spans="1:4" x14ac:dyDescent="0.25">
      <c r="A63" s="17">
        <v>58</v>
      </c>
      <c r="B63" s="18" t="s">
        <v>221</v>
      </c>
      <c r="C63" s="17" t="s">
        <v>42</v>
      </c>
      <c r="D63" s="39"/>
    </row>
    <row r="64" spans="1:4" x14ac:dyDescent="0.25">
      <c r="A64" s="17">
        <v>59</v>
      </c>
      <c r="B64" s="18" t="s">
        <v>222</v>
      </c>
      <c r="C64" s="17" t="s">
        <v>42</v>
      </c>
      <c r="D64" s="39"/>
    </row>
    <row r="65" spans="1:4" x14ac:dyDescent="0.25">
      <c r="A65" s="17">
        <v>60</v>
      </c>
      <c r="B65" s="18" t="s">
        <v>223</v>
      </c>
      <c r="C65" s="17" t="s">
        <v>42</v>
      </c>
      <c r="D65" s="39"/>
    </row>
    <row r="66" spans="1:4" x14ac:dyDescent="0.25">
      <c r="A66" s="17">
        <v>61</v>
      </c>
      <c r="B66" s="18" t="s">
        <v>224</v>
      </c>
      <c r="C66" s="17" t="s">
        <v>42</v>
      </c>
      <c r="D66" s="39"/>
    </row>
    <row r="67" spans="1:4" x14ac:dyDescent="0.25">
      <c r="A67" s="17">
        <v>62</v>
      </c>
      <c r="B67" s="18" t="s">
        <v>225</v>
      </c>
      <c r="C67" s="17" t="s">
        <v>42</v>
      </c>
      <c r="D67" s="39"/>
    </row>
    <row r="68" spans="1:4" x14ac:dyDescent="0.25">
      <c r="A68" s="17">
        <v>63</v>
      </c>
      <c r="B68" s="18" t="s">
        <v>226</v>
      </c>
      <c r="C68" s="17" t="s">
        <v>42</v>
      </c>
      <c r="D68" s="39"/>
    </row>
    <row r="69" spans="1:4" x14ac:dyDescent="0.25">
      <c r="A69" s="16"/>
      <c r="B69" s="45" t="s">
        <v>618</v>
      </c>
      <c r="C69" s="16"/>
      <c r="D69" s="16"/>
    </row>
    <row r="70" spans="1:4" x14ac:dyDescent="0.25">
      <c r="A70" s="17">
        <v>64</v>
      </c>
      <c r="B70" s="18" t="s">
        <v>32</v>
      </c>
      <c r="C70" s="17" t="s">
        <v>895</v>
      </c>
      <c r="D70" s="39"/>
    </row>
    <row r="71" spans="1:4" x14ac:dyDescent="0.25">
      <c r="A71" s="17">
        <v>65</v>
      </c>
      <c r="B71" s="18" t="s">
        <v>33</v>
      </c>
      <c r="C71" s="17" t="s">
        <v>895</v>
      </c>
      <c r="D71" s="39"/>
    </row>
    <row r="72" spans="1:4" x14ac:dyDescent="0.25">
      <c r="A72" s="17">
        <v>66</v>
      </c>
      <c r="B72" s="18" t="s">
        <v>34</v>
      </c>
      <c r="C72" s="17" t="s">
        <v>895</v>
      </c>
      <c r="D72" s="39"/>
    </row>
    <row r="73" spans="1:4" x14ac:dyDescent="0.25">
      <c r="A73" s="17">
        <v>67</v>
      </c>
      <c r="B73" s="18" t="s">
        <v>35</v>
      </c>
      <c r="C73" s="17" t="s">
        <v>895</v>
      </c>
      <c r="D73" s="39"/>
    </row>
    <row r="74" spans="1:4" x14ac:dyDescent="0.25">
      <c r="A74" s="17">
        <v>68</v>
      </c>
      <c r="B74" s="18" t="s">
        <v>36</v>
      </c>
      <c r="C74" s="17" t="s">
        <v>895</v>
      </c>
      <c r="D74" s="39"/>
    </row>
    <row r="75" spans="1:4" x14ac:dyDescent="0.25">
      <c r="A75" s="17">
        <v>69</v>
      </c>
      <c r="B75" s="18" t="s">
        <v>1325</v>
      </c>
      <c r="C75" s="17" t="s">
        <v>895</v>
      </c>
      <c r="D75" s="39"/>
    </row>
    <row r="76" spans="1:4" x14ac:dyDescent="0.25">
      <c r="A76" s="17">
        <v>70</v>
      </c>
      <c r="B76" s="18" t="s">
        <v>1423</v>
      </c>
      <c r="C76" s="17" t="s">
        <v>895</v>
      </c>
      <c r="D76" s="39"/>
    </row>
    <row r="77" spans="1:4" x14ac:dyDescent="0.25">
      <c r="A77" s="17">
        <v>71</v>
      </c>
      <c r="B77" s="18" t="s">
        <v>1326</v>
      </c>
      <c r="C77" s="17" t="s">
        <v>895</v>
      </c>
      <c r="D77" s="39"/>
    </row>
    <row r="78" spans="1:4" x14ac:dyDescent="0.25">
      <c r="A78" s="17">
        <v>72</v>
      </c>
      <c r="B78" s="18" t="s">
        <v>1327</v>
      </c>
      <c r="C78" s="17" t="s">
        <v>895</v>
      </c>
      <c r="D78" s="39"/>
    </row>
    <row r="79" spans="1:4" x14ac:dyDescent="0.25">
      <c r="A79" s="17">
        <v>73</v>
      </c>
      <c r="B79" s="18" t="s">
        <v>1424</v>
      </c>
      <c r="C79" s="17" t="s">
        <v>895</v>
      </c>
      <c r="D79" s="39"/>
    </row>
    <row r="80" spans="1:4" x14ac:dyDescent="0.25">
      <c r="A80" s="17">
        <v>74</v>
      </c>
      <c r="B80" s="18" t="s">
        <v>1328</v>
      </c>
      <c r="C80" s="17" t="s">
        <v>895</v>
      </c>
      <c r="D80" s="39"/>
    </row>
    <row r="81" spans="1:4" x14ac:dyDescent="0.25">
      <c r="A81" s="17">
        <v>75</v>
      </c>
      <c r="B81" s="18" t="s">
        <v>1575</v>
      </c>
      <c r="C81" s="17" t="s">
        <v>895</v>
      </c>
      <c r="D81" s="39"/>
    </row>
    <row r="82" spans="1:4" x14ac:dyDescent="0.25">
      <c r="A82" s="17">
        <v>76</v>
      </c>
      <c r="B82" s="18" t="s">
        <v>1329</v>
      </c>
      <c r="C82" s="17" t="s">
        <v>895</v>
      </c>
      <c r="D82" s="39"/>
    </row>
    <row r="83" spans="1:4" x14ac:dyDescent="0.25">
      <c r="A83" s="17">
        <v>77</v>
      </c>
      <c r="B83" s="18" t="s">
        <v>1330</v>
      </c>
      <c r="C83" s="17" t="s">
        <v>895</v>
      </c>
      <c r="D83" s="39"/>
    </row>
    <row r="84" spans="1:4" x14ac:dyDescent="0.25">
      <c r="A84" s="17">
        <v>78</v>
      </c>
      <c r="B84" s="18" t="s">
        <v>1331</v>
      </c>
      <c r="C84" s="17" t="s">
        <v>895</v>
      </c>
      <c r="D84" s="39"/>
    </row>
    <row r="85" spans="1:4" x14ac:dyDescent="0.25">
      <c r="A85" s="17">
        <v>79</v>
      </c>
      <c r="B85" s="18" t="s">
        <v>1332</v>
      </c>
      <c r="C85" s="17" t="s">
        <v>895</v>
      </c>
      <c r="D85" s="39"/>
    </row>
    <row r="86" spans="1:4" x14ac:dyDescent="0.25">
      <c r="A86" s="17">
        <v>80</v>
      </c>
      <c r="B86" s="18" t="s">
        <v>1333</v>
      </c>
      <c r="C86" s="17" t="s">
        <v>895</v>
      </c>
      <c r="D86" s="39"/>
    </row>
    <row r="87" spans="1:4" x14ac:dyDescent="0.25">
      <c r="A87" s="17">
        <v>81</v>
      </c>
      <c r="B87" s="18" t="s">
        <v>227</v>
      </c>
      <c r="C87" s="17" t="s">
        <v>42</v>
      </c>
      <c r="D87" s="39"/>
    </row>
    <row r="88" spans="1:4" x14ac:dyDescent="0.25">
      <c r="A88" s="17">
        <v>82</v>
      </c>
      <c r="B88" s="18" t="s">
        <v>228</v>
      </c>
      <c r="C88" s="17" t="s">
        <v>42</v>
      </c>
      <c r="D88" s="39"/>
    </row>
    <row r="89" spans="1:4" x14ac:dyDescent="0.25">
      <c r="A89" s="17">
        <v>83</v>
      </c>
      <c r="B89" s="18" t="s">
        <v>229</v>
      </c>
      <c r="C89" s="17" t="s">
        <v>42</v>
      </c>
      <c r="D89" s="39"/>
    </row>
    <row r="90" spans="1:4" x14ac:dyDescent="0.25">
      <c r="A90" s="17">
        <v>84</v>
      </c>
      <c r="B90" s="18" t="s">
        <v>230</v>
      </c>
      <c r="C90" s="17" t="s">
        <v>42</v>
      </c>
      <c r="D90" s="39"/>
    </row>
    <row r="91" spans="1:4" x14ac:dyDescent="0.25">
      <c r="A91" s="17">
        <v>85</v>
      </c>
      <c r="B91" s="18" t="s">
        <v>231</v>
      </c>
      <c r="C91" s="17" t="s">
        <v>42</v>
      </c>
      <c r="D91" s="39"/>
    </row>
    <row r="92" spans="1:4" x14ac:dyDescent="0.25">
      <c r="A92" s="17">
        <v>86</v>
      </c>
      <c r="B92" s="18" t="s">
        <v>232</v>
      </c>
      <c r="C92" s="17" t="s">
        <v>42</v>
      </c>
      <c r="D92" s="39"/>
    </row>
    <row r="93" spans="1:4" x14ac:dyDescent="0.25">
      <c r="A93" s="17">
        <v>87</v>
      </c>
      <c r="B93" s="18" t="s">
        <v>233</v>
      </c>
      <c r="C93" s="17" t="s">
        <v>42</v>
      </c>
      <c r="D93" s="39"/>
    </row>
    <row r="94" spans="1:4" x14ac:dyDescent="0.25">
      <c r="A94" s="17">
        <v>88</v>
      </c>
      <c r="B94" s="18" t="s">
        <v>234</v>
      </c>
      <c r="C94" s="17" t="s">
        <v>42</v>
      </c>
      <c r="D94" s="39"/>
    </row>
    <row r="95" spans="1:4" x14ac:dyDescent="0.25">
      <c r="A95" s="17">
        <v>89</v>
      </c>
      <c r="B95" s="18" t="s">
        <v>235</v>
      </c>
      <c r="C95" s="17" t="s">
        <v>42</v>
      </c>
      <c r="D95" s="39"/>
    </row>
    <row r="96" spans="1:4" x14ac:dyDescent="0.25">
      <c r="A96" s="17">
        <v>90</v>
      </c>
      <c r="B96" s="18" t="s">
        <v>236</v>
      </c>
      <c r="C96" s="17" t="s">
        <v>42</v>
      </c>
      <c r="D96" s="39"/>
    </row>
    <row r="97" spans="1:4" x14ac:dyDescent="0.25">
      <c r="A97" s="17">
        <v>91</v>
      </c>
      <c r="B97" s="18" t="s">
        <v>237</v>
      </c>
      <c r="C97" s="17" t="s">
        <v>42</v>
      </c>
      <c r="D97" s="39"/>
    </row>
    <row r="98" spans="1:4" x14ac:dyDescent="0.25">
      <c r="A98" s="17">
        <v>92</v>
      </c>
      <c r="B98" s="18" t="s">
        <v>238</v>
      </c>
      <c r="C98" s="17" t="s">
        <v>42</v>
      </c>
      <c r="D98" s="39"/>
    </row>
    <row r="99" spans="1:4" x14ac:dyDescent="0.25">
      <c r="A99" s="17">
        <v>93</v>
      </c>
      <c r="B99" s="18" t="s">
        <v>239</v>
      </c>
      <c r="C99" s="17" t="s">
        <v>42</v>
      </c>
      <c r="D99" s="39"/>
    </row>
    <row r="100" spans="1:4" x14ac:dyDescent="0.25">
      <c r="A100" s="17">
        <v>94</v>
      </c>
      <c r="B100" s="18" t="s">
        <v>240</v>
      </c>
      <c r="C100" s="17" t="s">
        <v>42</v>
      </c>
      <c r="D100" s="39"/>
    </row>
    <row r="101" spans="1:4" x14ac:dyDescent="0.25">
      <c r="A101" s="17">
        <v>95</v>
      </c>
      <c r="B101" s="18" t="s">
        <v>241</v>
      </c>
      <c r="C101" s="17" t="s">
        <v>42</v>
      </c>
      <c r="D101" s="39"/>
    </row>
    <row r="102" spans="1:4" x14ac:dyDescent="0.25">
      <c r="A102" s="17">
        <v>96</v>
      </c>
      <c r="B102" s="18" t="s">
        <v>242</v>
      </c>
      <c r="C102" s="17" t="s">
        <v>42</v>
      </c>
      <c r="D102" s="39"/>
    </row>
    <row r="103" spans="1:4" x14ac:dyDescent="0.25">
      <c r="A103" s="16"/>
      <c r="B103" s="45" t="s">
        <v>759</v>
      </c>
      <c r="C103" s="16"/>
      <c r="D103" s="16"/>
    </row>
    <row r="104" spans="1:4" x14ac:dyDescent="0.25">
      <c r="A104" s="17">
        <v>97</v>
      </c>
      <c r="B104" s="18" t="s">
        <v>904</v>
      </c>
      <c r="C104" s="17" t="s">
        <v>895</v>
      </c>
      <c r="D104" s="39"/>
    </row>
    <row r="105" spans="1:4" x14ac:dyDescent="0.25">
      <c r="A105" s="17">
        <v>98</v>
      </c>
      <c r="B105" s="18" t="s">
        <v>905</v>
      </c>
      <c r="C105" s="17" t="s">
        <v>895</v>
      </c>
      <c r="D105" s="39"/>
    </row>
    <row r="106" spans="1:4" x14ac:dyDescent="0.25">
      <c r="A106" s="17">
        <v>99</v>
      </c>
      <c r="B106" s="18" t="s">
        <v>906</v>
      </c>
      <c r="C106" s="17" t="s">
        <v>895</v>
      </c>
      <c r="D106" s="39"/>
    </row>
    <row r="107" spans="1:4" x14ac:dyDescent="0.25">
      <c r="A107" s="17">
        <v>100</v>
      </c>
      <c r="B107" s="18" t="s">
        <v>907</v>
      </c>
      <c r="C107" s="17" t="s">
        <v>895</v>
      </c>
      <c r="D107" s="39"/>
    </row>
    <row r="108" spans="1:4" x14ac:dyDescent="0.25">
      <c r="A108" s="17">
        <v>101</v>
      </c>
      <c r="B108" s="18" t="s">
        <v>1018</v>
      </c>
      <c r="C108" s="17" t="s">
        <v>895</v>
      </c>
      <c r="D108" s="39"/>
    </row>
    <row r="109" spans="1:4" x14ac:dyDescent="0.25">
      <c r="A109" s="17">
        <v>102</v>
      </c>
      <c r="B109" s="18" t="s">
        <v>1019</v>
      </c>
      <c r="C109" s="17" t="s">
        <v>895</v>
      </c>
      <c r="D109" s="39"/>
    </row>
    <row r="110" spans="1:4" x14ac:dyDescent="0.25">
      <c r="A110" s="17">
        <v>103</v>
      </c>
      <c r="B110" s="18" t="s">
        <v>908</v>
      </c>
      <c r="C110" s="17" t="s">
        <v>895</v>
      </c>
      <c r="D110" s="39"/>
    </row>
    <row r="111" spans="1:4" x14ac:dyDescent="0.25">
      <c r="A111" s="17">
        <v>104</v>
      </c>
      <c r="B111" s="18" t="s">
        <v>909</v>
      </c>
      <c r="C111" s="17" t="s">
        <v>895</v>
      </c>
      <c r="D111" s="39"/>
    </row>
    <row r="112" spans="1:4" x14ac:dyDescent="0.25">
      <c r="A112" s="17">
        <v>105</v>
      </c>
      <c r="B112" s="18" t="s">
        <v>910</v>
      </c>
      <c r="C112" s="17" t="s">
        <v>895</v>
      </c>
      <c r="D112" s="39"/>
    </row>
    <row r="113" spans="1:4" x14ac:dyDescent="0.25">
      <c r="A113" s="17">
        <v>106</v>
      </c>
      <c r="B113" s="18" t="s">
        <v>911</v>
      </c>
      <c r="C113" s="17" t="s">
        <v>895</v>
      </c>
      <c r="D113" s="39"/>
    </row>
    <row r="114" spans="1:4" x14ac:dyDescent="0.25">
      <c r="A114" s="17">
        <v>107</v>
      </c>
      <c r="B114" s="18" t="s">
        <v>912</v>
      </c>
      <c r="C114" s="17" t="s">
        <v>895</v>
      </c>
      <c r="D114" s="39"/>
    </row>
    <row r="115" spans="1:4" x14ac:dyDescent="0.25">
      <c r="A115" s="17">
        <v>108</v>
      </c>
      <c r="B115" s="18" t="s">
        <v>913</v>
      </c>
      <c r="C115" s="17" t="s">
        <v>895</v>
      </c>
      <c r="D115" s="39"/>
    </row>
    <row r="116" spans="1:4" x14ac:dyDescent="0.25">
      <c r="A116" s="17">
        <v>109</v>
      </c>
      <c r="B116" s="18" t="s">
        <v>914</v>
      </c>
      <c r="C116" s="17" t="s">
        <v>895</v>
      </c>
      <c r="D116" s="39"/>
    </row>
    <row r="117" spans="1:4" x14ac:dyDescent="0.25">
      <c r="A117" s="17">
        <v>110</v>
      </c>
      <c r="B117" s="18" t="s">
        <v>915</v>
      </c>
      <c r="C117" s="17" t="s">
        <v>895</v>
      </c>
      <c r="D117" s="39"/>
    </row>
    <row r="118" spans="1:4" x14ac:dyDescent="0.25">
      <c r="A118" s="17">
        <v>111</v>
      </c>
      <c r="B118" s="18" t="s">
        <v>916</v>
      </c>
      <c r="C118" s="17" t="s">
        <v>895</v>
      </c>
      <c r="D118" s="39"/>
    </row>
    <row r="119" spans="1:4" x14ac:dyDescent="0.25">
      <c r="A119" s="17">
        <v>112</v>
      </c>
      <c r="B119" s="18" t="s">
        <v>917</v>
      </c>
      <c r="C119" s="17" t="s">
        <v>895</v>
      </c>
      <c r="D119" s="39"/>
    </row>
    <row r="120" spans="1:4" x14ac:dyDescent="0.25">
      <c r="A120" s="17">
        <v>113</v>
      </c>
      <c r="B120" s="18" t="s">
        <v>918</v>
      </c>
      <c r="C120" s="17" t="s">
        <v>895</v>
      </c>
      <c r="D120" s="39"/>
    </row>
    <row r="121" spans="1:4" x14ac:dyDescent="0.25">
      <c r="A121" s="17">
        <v>114</v>
      </c>
      <c r="B121" s="18" t="s">
        <v>1020</v>
      </c>
      <c r="C121" s="17" t="s">
        <v>895</v>
      </c>
      <c r="D121" s="39"/>
    </row>
    <row r="122" spans="1:4" x14ac:dyDescent="0.25">
      <c r="A122" s="17">
        <v>115</v>
      </c>
      <c r="B122" s="18" t="s">
        <v>1021</v>
      </c>
      <c r="C122" s="17" t="s">
        <v>895</v>
      </c>
      <c r="D122" s="39"/>
    </row>
    <row r="123" spans="1:4" x14ac:dyDescent="0.25">
      <c r="A123" s="17">
        <v>116</v>
      </c>
      <c r="B123" s="18" t="s">
        <v>919</v>
      </c>
      <c r="C123" s="17" t="s">
        <v>895</v>
      </c>
      <c r="D123" s="39"/>
    </row>
    <row r="124" spans="1:4" x14ac:dyDescent="0.25">
      <c r="A124" s="17">
        <v>117</v>
      </c>
      <c r="B124" s="18" t="s">
        <v>920</v>
      </c>
      <c r="C124" s="17" t="s">
        <v>895</v>
      </c>
      <c r="D124" s="39"/>
    </row>
    <row r="125" spans="1:4" ht="30" x14ac:dyDescent="0.25">
      <c r="A125" s="17">
        <v>118</v>
      </c>
      <c r="B125" s="18" t="s">
        <v>921</v>
      </c>
      <c r="C125" s="17" t="s">
        <v>895</v>
      </c>
      <c r="D125" s="39"/>
    </row>
    <row r="126" spans="1:4" x14ac:dyDescent="0.25">
      <c r="A126" s="17">
        <v>119</v>
      </c>
      <c r="B126" s="18" t="s">
        <v>902</v>
      </c>
      <c r="C126" s="17" t="s">
        <v>903</v>
      </c>
      <c r="D126" s="39"/>
    </row>
    <row r="127" spans="1:4" x14ac:dyDescent="0.25">
      <c r="A127" s="17">
        <v>120</v>
      </c>
      <c r="B127" s="18" t="s">
        <v>894</v>
      </c>
      <c r="C127" s="17" t="s">
        <v>895</v>
      </c>
      <c r="D127" s="39"/>
    </row>
    <row r="128" spans="1:4" x14ac:dyDescent="0.25">
      <c r="A128" s="17">
        <v>121</v>
      </c>
      <c r="B128" s="18" t="s">
        <v>896</v>
      </c>
      <c r="C128" s="17" t="s">
        <v>895</v>
      </c>
      <c r="D128" s="39"/>
    </row>
    <row r="129" spans="1:4" x14ac:dyDescent="0.25">
      <c r="A129" s="17">
        <v>122</v>
      </c>
      <c r="B129" s="18" t="s">
        <v>897</v>
      </c>
      <c r="C129" s="17" t="s">
        <v>895</v>
      </c>
      <c r="D129" s="39"/>
    </row>
    <row r="130" spans="1:4" x14ac:dyDescent="0.25">
      <c r="A130" s="17">
        <v>123</v>
      </c>
      <c r="B130" s="18" t="s">
        <v>898</v>
      </c>
      <c r="C130" s="17" t="s">
        <v>895</v>
      </c>
      <c r="D130" s="39"/>
    </row>
    <row r="131" spans="1:4" x14ac:dyDescent="0.25">
      <c r="A131" s="17">
        <v>124</v>
      </c>
      <c r="B131" s="18" t="s">
        <v>899</v>
      </c>
      <c r="C131" s="17" t="s">
        <v>895</v>
      </c>
      <c r="D131" s="39"/>
    </row>
    <row r="132" spans="1:4" x14ac:dyDescent="0.25">
      <c r="A132" s="17">
        <v>125</v>
      </c>
      <c r="B132" s="18" t="s">
        <v>1022</v>
      </c>
      <c r="C132" s="17" t="s">
        <v>895</v>
      </c>
      <c r="D132" s="39"/>
    </row>
    <row r="133" spans="1:4" x14ac:dyDescent="0.25">
      <c r="A133" s="17">
        <v>126</v>
      </c>
      <c r="B133" s="18" t="s">
        <v>900</v>
      </c>
      <c r="C133" s="17" t="s">
        <v>895</v>
      </c>
      <c r="D133" s="39"/>
    </row>
    <row r="134" spans="1:4" x14ac:dyDescent="0.25">
      <c r="A134" s="17">
        <v>127</v>
      </c>
      <c r="B134" s="18" t="s">
        <v>901</v>
      </c>
      <c r="C134" s="17" t="s">
        <v>895</v>
      </c>
      <c r="D134" s="39"/>
    </row>
    <row r="135" spans="1:4" x14ac:dyDescent="0.25">
      <c r="A135" s="17">
        <v>128</v>
      </c>
      <c r="B135" s="18" t="s">
        <v>1023</v>
      </c>
      <c r="C135" s="17" t="s">
        <v>895</v>
      </c>
      <c r="D135" s="39"/>
    </row>
    <row r="136" spans="1:4" x14ac:dyDescent="0.25">
      <c r="A136" s="17">
        <v>129</v>
      </c>
      <c r="B136" s="18" t="s">
        <v>1024</v>
      </c>
      <c r="C136" s="17" t="s">
        <v>895</v>
      </c>
      <c r="D136" s="39"/>
    </row>
    <row r="137" spans="1:4" x14ac:dyDescent="0.25">
      <c r="A137" s="16"/>
      <c r="B137" s="45" t="s">
        <v>621</v>
      </c>
      <c r="C137" s="16"/>
      <c r="D137" s="16"/>
    </row>
    <row r="138" spans="1:4" x14ac:dyDescent="0.25">
      <c r="A138" s="17">
        <v>130</v>
      </c>
      <c r="B138" s="18" t="s">
        <v>22</v>
      </c>
      <c r="C138" s="17" t="s">
        <v>895</v>
      </c>
      <c r="D138" s="39"/>
    </row>
    <row r="139" spans="1:4" x14ac:dyDescent="0.25">
      <c r="A139" s="17">
        <v>131</v>
      </c>
      <c r="B139" s="18" t="s">
        <v>1550</v>
      </c>
      <c r="C139" s="17" t="s">
        <v>895</v>
      </c>
      <c r="D139" s="39"/>
    </row>
    <row r="140" spans="1:4" x14ac:dyDescent="0.25">
      <c r="A140" s="17">
        <v>132</v>
      </c>
      <c r="B140" s="18" t="s">
        <v>23</v>
      </c>
      <c r="C140" s="17" t="s">
        <v>895</v>
      </c>
      <c r="D140" s="39"/>
    </row>
    <row r="141" spans="1:4" x14ac:dyDescent="0.25">
      <c r="A141" s="17">
        <v>133</v>
      </c>
      <c r="B141" s="18" t="s">
        <v>24</v>
      </c>
      <c r="C141" s="17" t="s">
        <v>895</v>
      </c>
      <c r="D141" s="39"/>
    </row>
    <row r="142" spans="1:4" x14ac:dyDescent="0.25">
      <c r="A142" s="17">
        <v>134</v>
      </c>
      <c r="B142" s="18" t="s">
        <v>25</v>
      </c>
      <c r="C142" s="17" t="s">
        <v>895</v>
      </c>
      <c r="D142" s="39"/>
    </row>
    <row r="143" spans="1:4" x14ac:dyDescent="0.25">
      <c r="A143" s="17">
        <v>135</v>
      </c>
      <c r="B143" s="18" t="s">
        <v>26</v>
      </c>
      <c r="C143" s="17" t="s">
        <v>895</v>
      </c>
      <c r="D143" s="39"/>
    </row>
    <row r="144" spans="1:4" x14ac:dyDescent="0.25">
      <c r="A144" s="17">
        <v>136</v>
      </c>
      <c r="B144" s="18" t="s">
        <v>47</v>
      </c>
      <c r="C144" s="17" t="s">
        <v>42</v>
      </c>
      <c r="D144" s="39"/>
    </row>
    <row r="145" spans="1:4" x14ac:dyDescent="0.25">
      <c r="A145" s="17">
        <v>137</v>
      </c>
      <c r="B145" s="18" t="s">
        <v>1551</v>
      </c>
      <c r="C145" s="17" t="s">
        <v>42</v>
      </c>
      <c r="D145" s="39"/>
    </row>
    <row r="146" spans="1:4" x14ac:dyDescent="0.25">
      <c r="A146" s="17">
        <v>138</v>
      </c>
      <c r="B146" s="18" t="s">
        <v>48</v>
      </c>
      <c r="C146" s="17" t="s">
        <v>42</v>
      </c>
      <c r="D146" s="39"/>
    </row>
    <row r="147" spans="1:4" x14ac:dyDescent="0.25">
      <c r="A147" s="17">
        <v>139</v>
      </c>
      <c r="B147" s="18" t="s">
        <v>49</v>
      </c>
      <c r="C147" s="17" t="s">
        <v>42</v>
      </c>
      <c r="D147" s="39"/>
    </row>
    <row r="148" spans="1:4" x14ac:dyDescent="0.25">
      <c r="A148" s="17">
        <v>140</v>
      </c>
      <c r="B148" s="18" t="s">
        <v>50</v>
      </c>
      <c r="C148" s="17" t="s">
        <v>42</v>
      </c>
      <c r="D148" s="39"/>
    </row>
    <row r="149" spans="1:4" x14ac:dyDescent="0.25">
      <c r="A149" s="17">
        <v>141</v>
      </c>
      <c r="B149" s="18" t="s">
        <v>43</v>
      </c>
      <c r="C149" s="17" t="s">
        <v>42</v>
      </c>
      <c r="D149" s="39"/>
    </row>
    <row r="150" spans="1:4" x14ac:dyDescent="0.25">
      <c r="A150" s="17">
        <v>142</v>
      </c>
      <c r="B150" s="18" t="s">
        <v>1552</v>
      </c>
      <c r="C150" s="17" t="s">
        <v>42</v>
      </c>
      <c r="D150" s="39"/>
    </row>
    <row r="151" spans="1:4" x14ac:dyDescent="0.25">
      <c r="A151" s="17">
        <v>143</v>
      </c>
      <c r="B151" s="18" t="s">
        <v>44</v>
      </c>
      <c r="C151" s="17" t="s">
        <v>42</v>
      </c>
      <c r="D151" s="39"/>
    </row>
    <row r="152" spans="1:4" x14ac:dyDescent="0.25">
      <c r="A152" s="17">
        <v>144</v>
      </c>
      <c r="B152" s="18" t="s">
        <v>45</v>
      </c>
      <c r="C152" s="17" t="s">
        <v>42</v>
      </c>
      <c r="D152" s="39"/>
    </row>
    <row r="153" spans="1:4" x14ac:dyDescent="0.25">
      <c r="A153" s="17">
        <v>145</v>
      </c>
      <c r="B153" s="18" t="s">
        <v>46</v>
      </c>
      <c r="C153" s="17" t="s">
        <v>42</v>
      </c>
      <c r="D153" s="39"/>
    </row>
    <row r="154" spans="1:4" x14ac:dyDescent="0.25">
      <c r="A154" s="17">
        <v>146</v>
      </c>
      <c r="B154" s="18" t="s">
        <v>51</v>
      </c>
      <c r="C154" s="17" t="s">
        <v>42</v>
      </c>
      <c r="D154" s="39"/>
    </row>
    <row r="155" spans="1:4" x14ac:dyDescent="0.25">
      <c r="A155" s="17">
        <v>147</v>
      </c>
      <c r="B155" s="18" t="s">
        <v>1553</v>
      </c>
      <c r="C155" s="17" t="s">
        <v>42</v>
      </c>
      <c r="D155" s="39"/>
    </row>
    <row r="156" spans="1:4" x14ac:dyDescent="0.25">
      <c r="A156" s="17">
        <v>148</v>
      </c>
      <c r="B156" s="18" t="s">
        <v>52</v>
      </c>
      <c r="C156" s="17" t="s">
        <v>42</v>
      </c>
      <c r="D156" s="39"/>
    </row>
    <row r="157" spans="1:4" x14ac:dyDescent="0.25">
      <c r="A157" s="17">
        <v>149</v>
      </c>
      <c r="B157" s="18" t="s">
        <v>53</v>
      </c>
      <c r="C157" s="17" t="s">
        <v>42</v>
      </c>
      <c r="D157" s="39"/>
    </row>
    <row r="158" spans="1:4" x14ac:dyDescent="0.25">
      <c r="A158" s="17">
        <v>150</v>
      </c>
      <c r="B158" s="18" t="s">
        <v>54</v>
      </c>
      <c r="C158" s="17" t="s">
        <v>42</v>
      </c>
      <c r="D158" s="39"/>
    </row>
    <row r="159" spans="1:4" x14ac:dyDescent="0.25">
      <c r="A159" s="17">
        <v>151</v>
      </c>
      <c r="B159" s="18" t="s">
        <v>55</v>
      </c>
      <c r="C159" s="17" t="s">
        <v>42</v>
      </c>
      <c r="D159" s="39"/>
    </row>
    <row r="160" spans="1:4" x14ac:dyDescent="0.25">
      <c r="A160" s="17">
        <v>152</v>
      </c>
      <c r="B160" s="18" t="s">
        <v>1554</v>
      </c>
      <c r="C160" s="17" t="s">
        <v>42</v>
      </c>
      <c r="D160" s="39"/>
    </row>
    <row r="161" spans="1:4" x14ac:dyDescent="0.25">
      <c r="A161" s="17">
        <v>153</v>
      </c>
      <c r="B161" s="18" t="s">
        <v>56</v>
      </c>
      <c r="C161" s="17" t="s">
        <v>42</v>
      </c>
      <c r="D161" s="39"/>
    </row>
    <row r="162" spans="1:4" x14ac:dyDescent="0.25">
      <c r="A162" s="17">
        <v>154</v>
      </c>
      <c r="B162" s="18" t="s">
        <v>57</v>
      </c>
      <c r="C162" s="17" t="s">
        <v>42</v>
      </c>
      <c r="D162" s="39"/>
    </row>
    <row r="163" spans="1:4" x14ac:dyDescent="0.25">
      <c r="A163" s="17">
        <v>155</v>
      </c>
      <c r="B163" s="18" t="s">
        <v>58</v>
      </c>
      <c r="C163" s="17" t="s">
        <v>42</v>
      </c>
      <c r="D163" s="39"/>
    </row>
    <row r="164" spans="1:4" x14ac:dyDescent="0.25">
      <c r="A164" s="16"/>
      <c r="B164" s="45" t="s">
        <v>623</v>
      </c>
      <c r="C164" s="16"/>
      <c r="D164" s="16"/>
    </row>
    <row r="165" spans="1:4" x14ac:dyDescent="0.25">
      <c r="A165" s="17">
        <v>156</v>
      </c>
      <c r="B165" s="18" t="s">
        <v>37</v>
      </c>
      <c r="C165" s="17" t="s">
        <v>895</v>
      </c>
      <c r="D165" s="39"/>
    </row>
    <row r="166" spans="1:4" x14ac:dyDescent="0.25">
      <c r="A166" s="17">
        <v>157</v>
      </c>
      <c r="B166" s="18" t="s">
        <v>38</v>
      </c>
      <c r="C166" s="17" t="s">
        <v>895</v>
      </c>
      <c r="D166" s="39"/>
    </row>
    <row r="167" spans="1:4" x14ac:dyDescent="0.25">
      <c r="A167" s="17">
        <v>158</v>
      </c>
      <c r="B167" s="18" t="s">
        <v>39</v>
      </c>
      <c r="C167" s="17" t="s">
        <v>895</v>
      </c>
      <c r="D167" s="39"/>
    </row>
    <row r="168" spans="1:4" x14ac:dyDescent="0.25">
      <c r="A168" s="17">
        <v>159</v>
      </c>
      <c r="B168" s="18" t="s">
        <v>40</v>
      </c>
      <c r="C168" s="17" t="s">
        <v>895</v>
      </c>
      <c r="D168" s="39"/>
    </row>
    <row r="169" spans="1:4" x14ac:dyDescent="0.25">
      <c r="A169" s="17">
        <v>160</v>
      </c>
      <c r="B169" s="18" t="s">
        <v>41</v>
      </c>
      <c r="C169" s="17" t="s">
        <v>895</v>
      </c>
      <c r="D169" s="39"/>
    </row>
    <row r="170" spans="1:4" x14ac:dyDescent="0.25">
      <c r="A170" s="17">
        <v>161</v>
      </c>
      <c r="B170" s="18" t="s">
        <v>243</v>
      </c>
      <c r="C170" s="17" t="s">
        <v>42</v>
      </c>
      <c r="D170" s="39"/>
    </row>
    <row r="171" spans="1:4" x14ac:dyDescent="0.25">
      <c r="A171" s="17">
        <v>162</v>
      </c>
      <c r="B171" s="18" t="s">
        <v>244</v>
      </c>
      <c r="C171" s="17" t="s">
        <v>42</v>
      </c>
      <c r="D171" s="39"/>
    </row>
    <row r="172" spans="1:4" x14ac:dyDescent="0.25">
      <c r="A172" s="17">
        <v>163</v>
      </c>
      <c r="B172" s="18" t="s">
        <v>245</v>
      </c>
      <c r="C172" s="17" t="s">
        <v>42</v>
      </c>
      <c r="D172" s="39"/>
    </row>
    <row r="173" spans="1:4" x14ac:dyDescent="0.25">
      <c r="A173" s="17">
        <v>164</v>
      </c>
      <c r="B173" s="18" t="s">
        <v>246</v>
      </c>
      <c r="C173" s="17" t="s">
        <v>42</v>
      </c>
      <c r="D173" s="39"/>
    </row>
    <row r="174" spans="1:4" x14ac:dyDescent="0.25">
      <c r="A174" s="17">
        <v>165</v>
      </c>
      <c r="B174" s="18" t="s">
        <v>247</v>
      </c>
      <c r="C174" s="17" t="s">
        <v>42</v>
      </c>
      <c r="D174" s="39"/>
    </row>
    <row r="175" spans="1:4" x14ac:dyDescent="0.25">
      <c r="A175" s="17">
        <v>166</v>
      </c>
      <c r="B175" s="18" t="s">
        <v>248</v>
      </c>
      <c r="C175" s="17" t="s">
        <v>42</v>
      </c>
      <c r="D175" s="39"/>
    </row>
    <row r="176" spans="1:4" x14ac:dyDescent="0.25">
      <c r="A176" s="17">
        <v>167</v>
      </c>
      <c r="B176" s="18" t="s">
        <v>249</v>
      </c>
      <c r="C176" s="17" t="s">
        <v>42</v>
      </c>
      <c r="D176" s="39"/>
    </row>
    <row r="177" spans="1:4" x14ac:dyDescent="0.25">
      <c r="A177" s="17">
        <v>168</v>
      </c>
      <c r="B177" s="18" t="s">
        <v>250</v>
      </c>
      <c r="C177" s="17" t="s">
        <v>42</v>
      </c>
      <c r="D177" s="39"/>
    </row>
    <row r="178" spans="1:4" x14ac:dyDescent="0.25">
      <c r="A178" s="17">
        <v>169</v>
      </c>
      <c r="B178" s="18" t="s">
        <v>251</v>
      </c>
      <c r="C178" s="17" t="s">
        <v>42</v>
      </c>
      <c r="D178" s="39"/>
    </row>
    <row r="179" spans="1:4" x14ac:dyDescent="0.25">
      <c r="A179" s="17">
        <v>170</v>
      </c>
      <c r="B179" s="18" t="s">
        <v>252</v>
      </c>
      <c r="C179" s="17" t="s">
        <v>42</v>
      </c>
      <c r="D179" s="39"/>
    </row>
    <row r="180" spans="1:4" x14ac:dyDescent="0.25">
      <c r="A180" s="17">
        <v>171</v>
      </c>
      <c r="B180" s="18" t="s">
        <v>253</v>
      </c>
      <c r="C180" s="17" t="s">
        <v>42</v>
      </c>
      <c r="D180" s="39"/>
    </row>
    <row r="181" spans="1:4" x14ac:dyDescent="0.25">
      <c r="A181" s="17">
        <v>172</v>
      </c>
      <c r="B181" s="18" t="s">
        <v>254</v>
      </c>
      <c r="C181" s="17" t="s">
        <v>42</v>
      </c>
      <c r="D181" s="39"/>
    </row>
    <row r="182" spans="1:4" x14ac:dyDescent="0.25">
      <c r="A182" s="17">
        <v>173</v>
      </c>
      <c r="B182" s="18" t="s">
        <v>255</v>
      </c>
      <c r="C182" s="17" t="s">
        <v>42</v>
      </c>
      <c r="D182" s="39"/>
    </row>
    <row r="183" spans="1:4" x14ac:dyDescent="0.25">
      <c r="A183" s="17">
        <v>174</v>
      </c>
      <c r="B183" s="18" t="s">
        <v>256</v>
      </c>
      <c r="C183" s="17" t="s">
        <v>42</v>
      </c>
      <c r="D183" s="39"/>
    </row>
    <row r="184" spans="1:4" x14ac:dyDescent="0.25">
      <c r="A184" s="17">
        <v>175</v>
      </c>
      <c r="B184" s="18" t="s">
        <v>257</v>
      </c>
      <c r="C184" s="17" t="s">
        <v>42</v>
      </c>
      <c r="D184" s="39"/>
    </row>
    <row r="185" spans="1:4" x14ac:dyDescent="0.25">
      <c r="A185" s="17">
        <v>176</v>
      </c>
      <c r="B185" s="18" t="s">
        <v>258</v>
      </c>
      <c r="C185" s="17" t="s">
        <v>42</v>
      </c>
      <c r="D185" s="39"/>
    </row>
    <row r="186" spans="1:4" x14ac:dyDescent="0.25">
      <c r="A186" s="16"/>
      <c r="B186" s="45" t="s">
        <v>1362</v>
      </c>
      <c r="C186" s="16"/>
      <c r="D186" s="16"/>
    </row>
    <row r="187" spans="1:4" x14ac:dyDescent="0.25">
      <c r="A187" s="17">
        <v>177</v>
      </c>
      <c r="B187" s="18" t="s">
        <v>1561</v>
      </c>
      <c r="C187" s="17" t="s">
        <v>895</v>
      </c>
      <c r="D187" s="39"/>
    </row>
    <row r="188" spans="1:4" x14ac:dyDescent="0.25">
      <c r="A188" s="17">
        <v>178</v>
      </c>
      <c r="B188" s="18" t="s">
        <v>1361</v>
      </c>
      <c r="C188" s="17" t="s">
        <v>895</v>
      </c>
      <c r="D188" s="39"/>
    </row>
    <row r="189" spans="1:4" x14ac:dyDescent="0.25">
      <c r="A189" s="17">
        <v>179</v>
      </c>
      <c r="B189" s="18" t="s">
        <v>1363</v>
      </c>
      <c r="C189" s="17" t="s">
        <v>895</v>
      </c>
      <c r="D189" s="39"/>
    </row>
    <row r="190" spans="1:4" x14ac:dyDescent="0.25">
      <c r="A190" s="17">
        <v>180</v>
      </c>
      <c r="B190" s="18" t="s">
        <v>1364</v>
      </c>
      <c r="C190" s="17" t="s">
        <v>895</v>
      </c>
      <c r="D190" s="39"/>
    </row>
    <row r="191" spans="1:4" x14ac:dyDescent="0.25">
      <c r="A191" s="17">
        <v>181</v>
      </c>
      <c r="B191" s="18" t="s">
        <v>1365</v>
      </c>
      <c r="C191" s="17" t="s">
        <v>895</v>
      </c>
      <c r="D191" s="39"/>
    </row>
    <row r="192" spans="1:4" x14ac:dyDescent="0.25">
      <c r="A192" s="17">
        <v>182</v>
      </c>
      <c r="B192" s="18" t="s">
        <v>1555</v>
      </c>
      <c r="C192" s="17" t="s">
        <v>895</v>
      </c>
      <c r="D192" s="39"/>
    </row>
    <row r="193" spans="1:4" x14ac:dyDescent="0.25">
      <c r="A193" s="17">
        <v>183</v>
      </c>
      <c r="B193" s="18" t="s">
        <v>1556</v>
      </c>
      <c r="C193" s="17" t="s">
        <v>42</v>
      </c>
      <c r="D193" s="39"/>
    </row>
    <row r="194" spans="1:4" x14ac:dyDescent="0.25">
      <c r="A194" s="17">
        <v>184</v>
      </c>
      <c r="B194" s="18" t="s">
        <v>1557</v>
      </c>
      <c r="C194" s="17" t="s">
        <v>42</v>
      </c>
      <c r="D194" s="39"/>
    </row>
    <row r="195" spans="1:4" x14ac:dyDescent="0.25">
      <c r="A195" s="17">
        <v>185</v>
      </c>
      <c r="B195" s="18" t="s">
        <v>1558</v>
      </c>
      <c r="C195" s="17" t="s">
        <v>42</v>
      </c>
      <c r="D195" s="39"/>
    </row>
    <row r="196" spans="1:4" x14ac:dyDescent="0.25">
      <c r="A196" s="17">
        <v>186</v>
      </c>
      <c r="B196" s="18" t="s">
        <v>1559</v>
      </c>
      <c r="C196" s="17" t="s">
        <v>42</v>
      </c>
      <c r="D196" s="39"/>
    </row>
    <row r="197" spans="1:4" x14ac:dyDescent="0.25">
      <c r="A197" s="17">
        <v>187</v>
      </c>
      <c r="B197" s="18" t="s">
        <v>1560</v>
      </c>
      <c r="C197" s="17" t="s">
        <v>42</v>
      </c>
      <c r="D197" s="39"/>
    </row>
    <row r="198" spans="1:4" x14ac:dyDescent="0.25">
      <c r="A198" s="17">
        <v>188</v>
      </c>
      <c r="B198" s="18" t="s">
        <v>1562</v>
      </c>
      <c r="C198" s="17" t="s">
        <v>42</v>
      </c>
      <c r="D198" s="39"/>
    </row>
    <row r="199" spans="1:4" ht="30" x14ac:dyDescent="0.25">
      <c r="A199" s="17">
        <v>189</v>
      </c>
      <c r="B199" s="18" t="s">
        <v>1563</v>
      </c>
      <c r="C199" s="17" t="s">
        <v>42</v>
      </c>
      <c r="D199" s="39"/>
    </row>
    <row r="200" spans="1:4" ht="30" x14ac:dyDescent="0.25">
      <c r="A200" s="17">
        <v>190</v>
      </c>
      <c r="B200" s="18" t="s">
        <v>1564</v>
      </c>
      <c r="C200" s="17" t="s">
        <v>42</v>
      </c>
      <c r="D200" s="39"/>
    </row>
    <row r="201" spans="1:4" ht="30" x14ac:dyDescent="0.25">
      <c r="A201" s="17">
        <v>191</v>
      </c>
      <c r="B201" s="18" t="s">
        <v>1565</v>
      </c>
      <c r="C201" s="17" t="s">
        <v>42</v>
      </c>
      <c r="D201" s="39"/>
    </row>
    <row r="202" spans="1:4" ht="30" x14ac:dyDescent="0.25">
      <c r="A202" s="17">
        <v>192</v>
      </c>
      <c r="B202" s="18" t="s">
        <v>1566</v>
      </c>
      <c r="C202" s="17" t="s">
        <v>42</v>
      </c>
      <c r="D202" s="39"/>
    </row>
    <row r="203" spans="1:4" ht="30" x14ac:dyDescent="0.25">
      <c r="A203" s="17">
        <v>193</v>
      </c>
      <c r="B203" s="18" t="s">
        <v>1567</v>
      </c>
      <c r="C203" s="17" t="s">
        <v>42</v>
      </c>
      <c r="D203" s="39"/>
    </row>
    <row r="204" spans="1:4" ht="30" x14ac:dyDescent="0.25">
      <c r="A204" s="17">
        <v>194</v>
      </c>
      <c r="B204" s="18" t="s">
        <v>1568</v>
      </c>
      <c r="C204" s="17" t="s">
        <v>42</v>
      </c>
      <c r="D204" s="39"/>
    </row>
    <row r="205" spans="1:4" x14ac:dyDescent="0.25">
      <c r="A205" s="17">
        <v>195</v>
      </c>
      <c r="B205" s="18" t="s">
        <v>1366</v>
      </c>
      <c r="C205" s="17" t="s">
        <v>42</v>
      </c>
      <c r="D205" s="39"/>
    </row>
    <row r="206" spans="1:4" x14ac:dyDescent="0.25">
      <c r="A206" s="17">
        <v>196</v>
      </c>
      <c r="B206" s="18" t="s">
        <v>1367</v>
      </c>
      <c r="C206" s="17" t="s">
        <v>42</v>
      </c>
      <c r="D206" s="39"/>
    </row>
    <row r="207" spans="1:4" x14ac:dyDescent="0.25">
      <c r="A207" s="17">
        <v>197</v>
      </c>
      <c r="B207" s="18" t="s">
        <v>1368</v>
      </c>
      <c r="C207" s="17" t="s">
        <v>42</v>
      </c>
      <c r="D207" s="39"/>
    </row>
    <row r="208" spans="1:4" x14ac:dyDescent="0.25">
      <c r="A208" s="17">
        <v>198</v>
      </c>
      <c r="B208" s="18" t="s">
        <v>1369</v>
      </c>
      <c r="C208" s="17" t="s">
        <v>42</v>
      </c>
      <c r="D208" s="39"/>
    </row>
    <row r="209" spans="1:4" x14ac:dyDescent="0.25">
      <c r="A209" s="17">
        <v>199</v>
      </c>
      <c r="B209" s="18" t="s">
        <v>1370</v>
      </c>
      <c r="C209" s="17" t="s">
        <v>42</v>
      </c>
      <c r="D209" s="39"/>
    </row>
    <row r="210" spans="1:4" x14ac:dyDescent="0.25">
      <c r="A210" s="17">
        <v>200</v>
      </c>
      <c r="B210" s="18" t="s">
        <v>1371</v>
      </c>
      <c r="C210" s="17" t="s">
        <v>42</v>
      </c>
      <c r="D210" s="39"/>
    </row>
    <row r="211" spans="1:4" x14ac:dyDescent="0.25">
      <c r="A211" s="17">
        <v>201</v>
      </c>
      <c r="B211" s="18" t="s">
        <v>1372</v>
      </c>
      <c r="C211" s="17" t="s">
        <v>42</v>
      </c>
      <c r="D211" s="39"/>
    </row>
    <row r="212" spans="1:4" x14ac:dyDescent="0.25">
      <c r="A212" s="17">
        <v>202</v>
      </c>
      <c r="B212" s="18" t="s">
        <v>1373</v>
      </c>
      <c r="C212" s="17" t="s">
        <v>42</v>
      </c>
      <c r="D212" s="39"/>
    </row>
    <row r="213" spans="1:4" x14ac:dyDescent="0.25">
      <c r="A213" s="17">
        <v>203</v>
      </c>
      <c r="B213" s="18" t="s">
        <v>1374</v>
      </c>
      <c r="C213" s="17" t="s">
        <v>42</v>
      </c>
      <c r="D213" s="39"/>
    </row>
    <row r="214" spans="1:4" x14ac:dyDescent="0.25">
      <c r="A214" s="17">
        <v>204</v>
      </c>
      <c r="B214" s="18" t="s">
        <v>1375</v>
      </c>
      <c r="C214" s="17" t="s">
        <v>42</v>
      </c>
      <c r="D214" s="39"/>
    </row>
    <row r="215" spans="1:4" x14ac:dyDescent="0.25">
      <c r="A215" s="17">
        <v>205</v>
      </c>
      <c r="B215" s="18" t="s">
        <v>1376</v>
      </c>
      <c r="C215" s="17" t="s">
        <v>42</v>
      </c>
      <c r="D215" s="39"/>
    </row>
    <row r="216" spans="1:4" x14ac:dyDescent="0.25">
      <c r="A216" s="17">
        <v>206</v>
      </c>
      <c r="B216" s="18" t="s">
        <v>1377</v>
      </c>
      <c r="C216" s="17" t="s">
        <v>42</v>
      </c>
      <c r="D216" s="39"/>
    </row>
    <row r="217" spans="1:4" x14ac:dyDescent="0.25">
      <c r="A217" s="17">
        <v>207</v>
      </c>
      <c r="B217" s="18" t="s">
        <v>1378</v>
      </c>
      <c r="C217" s="17" t="s">
        <v>42</v>
      </c>
      <c r="D217" s="39"/>
    </row>
    <row r="218" spans="1:4" x14ac:dyDescent="0.25">
      <c r="A218" s="17">
        <v>208</v>
      </c>
      <c r="B218" s="18" t="s">
        <v>1379</v>
      </c>
      <c r="C218" s="17" t="s">
        <v>42</v>
      </c>
      <c r="D218" s="39"/>
    </row>
    <row r="219" spans="1:4" x14ac:dyDescent="0.25">
      <c r="A219" s="17">
        <v>209</v>
      </c>
      <c r="B219" s="18" t="s">
        <v>1380</v>
      </c>
      <c r="C219" s="17" t="s">
        <v>42</v>
      </c>
      <c r="D219" s="39"/>
    </row>
    <row r="220" spans="1:4" x14ac:dyDescent="0.25">
      <c r="A220" s="17">
        <v>210</v>
      </c>
      <c r="B220" s="18" t="s">
        <v>1381</v>
      </c>
      <c r="C220" s="17" t="s">
        <v>42</v>
      </c>
      <c r="D220" s="39"/>
    </row>
    <row r="221" spans="1:4" x14ac:dyDescent="0.25">
      <c r="A221" s="16"/>
      <c r="B221" s="45" t="s">
        <v>704</v>
      </c>
      <c r="C221" s="16"/>
      <c r="D221" s="16"/>
    </row>
    <row r="222" spans="1:4" x14ac:dyDescent="0.25">
      <c r="A222" s="17">
        <v>211</v>
      </c>
      <c r="B222" s="18" t="s">
        <v>705</v>
      </c>
      <c r="C222" s="17" t="s">
        <v>895</v>
      </c>
      <c r="D222" s="39"/>
    </row>
    <row r="223" spans="1:4" x14ac:dyDescent="0.25">
      <c r="A223" s="17">
        <v>212</v>
      </c>
      <c r="B223" s="18" t="s">
        <v>706</v>
      </c>
      <c r="C223" s="17" t="s">
        <v>895</v>
      </c>
      <c r="D223" s="39"/>
    </row>
    <row r="224" spans="1:4" x14ac:dyDescent="0.25">
      <c r="A224" s="17">
        <v>213</v>
      </c>
      <c r="B224" s="18" t="s">
        <v>707</v>
      </c>
      <c r="C224" s="17" t="s">
        <v>895</v>
      </c>
      <c r="D224" s="39"/>
    </row>
    <row r="225" spans="1:4" x14ac:dyDescent="0.25">
      <c r="A225" s="17">
        <v>214</v>
      </c>
      <c r="B225" s="18" t="s">
        <v>708</v>
      </c>
      <c r="C225" s="17" t="s">
        <v>895</v>
      </c>
      <c r="D225" s="39"/>
    </row>
    <row r="226" spans="1:4" x14ac:dyDescent="0.25">
      <c r="A226" s="17">
        <v>215</v>
      </c>
      <c r="B226" s="18" t="s">
        <v>709</v>
      </c>
      <c r="C226" s="17" t="s">
        <v>895</v>
      </c>
      <c r="D226" s="39"/>
    </row>
    <row r="227" spans="1:4" x14ac:dyDescent="0.25">
      <c r="A227" s="17">
        <v>216</v>
      </c>
      <c r="B227" s="18" t="s">
        <v>736</v>
      </c>
      <c r="C227" s="17" t="s">
        <v>42</v>
      </c>
      <c r="D227" s="39"/>
    </row>
    <row r="228" spans="1:4" x14ac:dyDescent="0.25">
      <c r="A228" s="17">
        <v>217</v>
      </c>
      <c r="B228" s="18" t="s">
        <v>735</v>
      </c>
      <c r="C228" s="17" t="s">
        <v>42</v>
      </c>
      <c r="D228" s="39"/>
    </row>
    <row r="229" spans="1:4" x14ac:dyDescent="0.25">
      <c r="A229" s="17">
        <v>218</v>
      </c>
      <c r="B229" s="18" t="s">
        <v>726</v>
      </c>
      <c r="C229" s="17" t="s">
        <v>42</v>
      </c>
      <c r="D229" s="39"/>
    </row>
    <row r="230" spans="1:4" x14ac:dyDescent="0.25">
      <c r="A230" s="17">
        <v>219</v>
      </c>
      <c r="B230" s="18" t="s">
        <v>727</v>
      </c>
      <c r="C230" s="17" t="s">
        <v>42</v>
      </c>
      <c r="D230" s="39"/>
    </row>
    <row r="231" spans="1:4" x14ac:dyDescent="0.25">
      <c r="A231" s="17">
        <v>220</v>
      </c>
      <c r="B231" s="18" t="s">
        <v>728</v>
      </c>
      <c r="C231" s="17" t="s">
        <v>42</v>
      </c>
      <c r="D231" s="39"/>
    </row>
    <row r="232" spans="1:4" x14ac:dyDescent="0.25">
      <c r="A232" s="17">
        <v>221</v>
      </c>
      <c r="B232" s="18" t="s">
        <v>729</v>
      </c>
      <c r="C232" s="17" t="s">
        <v>42</v>
      </c>
      <c r="D232" s="39"/>
    </row>
    <row r="233" spans="1:4" x14ac:dyDescent="0.25">
      <c r="A233" s="17">
        <v>222</v>
      </c>
      <c r="B233" s="18" t="s">
        <v>737</v>
      </c>
      <c r="C233" s="17" t="s">
        <v>42</v>
      </c>
      <c r="D233" s="39"/>
    </row>
    <row r="234" spans="1:4" x14ac:dyDescent="0.25">
      <c r="A234" s="17">
        <v>223</v>
      </c>
      <c r="B234" s="18" t="s">
        <v>734</v>
      </c>
      <c r="C234" s="17" t="s">
        <v>42</v>
      </c>
      <c r="D234" s="39"/>
    </row>
    <row r="235" spans="1:4" x14ac:dyDescent="0.25">
      <c r="A235" s="17">
        <v>224</v>
      </c>
      <c r="B235" s="18" t="s">
        <v>730</v>
      </c>
      <c r="C235" s="17" t="s">
        <v>42</v>
      </c>
      <c r="D235" s="39"/>
    </row>
    <row r="236" spans="1:4" x14ac:dyDescent="0.25">
      <c r="A236" s="17">
        <v>225</v>
      </c>
      <c r="B236" s="18" t="s">
        <v>731</v>
      </c>
      <c r="C236" s="17" t="s">
        <v>42</v>
      </c>
      <c r="D236" s="39"/>
    </row>
    <row r="237" spans="1:4" x14ac:dyDescent="0.25">
      <c r="A237" s="17">
        <v>226</v>
      </c>
      <c r="B237" s="18" t="s">
        <v>732</v>
      </c>
      <c r="C237" s="17" t="s">
        <v>42</v>
      </c>
      <c r="D237" s="39"/>
    </row>
    <row r="238" spans="1:4" x14ac:dyDescent="0.25">
      <c r="A238" s="17">
        <v>227</v>
      </c>
      <c r="B238" s="18" t="s">
        <v>733</v>
      </c>
      <c r="C238" s="17" t="s">
        <v>42</v>
      </c>
      <c r="D238" s="39"/>
    </row>
    <row r="239" spans="1:4" x14ac:dyDescent="0.25">
      <c r="A239" s="17">
        <v>228</v>
      </c>
      <c r="B239" s="18" t="s">
        <v>1569</v>
      </c>
      <c r="C239" s="17" t="s">
        <v>42</v>
      </c>
      <c r="D239" s="39"/>
    </row>
    <row r="240" spans="1:4" x14ac:dyDescent="0.25">
      <c r="A240" s="17">
        <v>229</v>
      </c>
      <c r="B240" s="18" t="s">
        <v>1570</v>
      </c>
      <c r="C240" s="17" t="s">
        <v>42</v>
      </c>
      <c r="D240" s="39"/>
    </row>
    <row r="241" spans="1:4" x14ac:dyDescent="0.25">
      <c r="A241" s="17">
        <v>230</v>
      </c>
      <c r="B241" s="18" t="s">
        <v>1571</v>
      </c>
      <c r="C241" s="17" t="s">
        <v>42</v>
      </c>
      <c r="D241" s="39"/>
    </row>
    <row r="242" spans="1:4" x14ac:dyDescent="0.25">
      <c r="A242" s="17">
        <v>231</v>
      </c>
      <c r="B242" s="18" t="s">
        <v>1572</v>
      </c>
      <c r="C242" s="17" t="s">
        <v>42</v>
      </c>
      <c r="D242" s="39"/>
    </row>
    <row r="243" spans="1:4" x14ac:dyDescent="0.25">
      <c r="A243" s="17">
        <v>232</v>
      </c>
      <c r="B243" s="18" t="s">
        <v>1573</v>
      </c>
      <c r="C243" s="17" t="s">
        <v>42</v>
      </c>
      <c r="D243" s="39"/>
    </row>
    <row r="244" spans="1:4" x14ac:dyDescent="0.25">
      <c r="A244" s="17">
        <v>233</v>
      </c>
      <c r="B244" s="18" t="s">
        <v>1574</v>
      </c>
      <c r="C244" s="17" t="s">
        <v>42</v>
      </c>
      <c r="D244" s="39"/>
    </row>
    <row r="245" spans="1:4" x14ac:dyDescent="0.25">
      <c r="A245" s="17">
        <v>234</v>
      </c>
      <c r="B245" s="18" t="s">
        <v>725</v>
      </c>
      <c r="C245" s="17" t="s">
        <v>42</v>
      </c>
      <c r="D245" s="39"/>
    </row>
    <row r="246" spans="1:4" x14ac:dyDescent="0.25">
      <c r="A246" s="17">
        <v>235</v>
      </c>
      <c r="B246" s="18" t="s">
        <v>710</v>
      </c>
      <c r="C246" s="17" t="s">
        <v>42</v>
      </c>
      <c r="D246" s="39"/>
    </row>
    <row r="247" spans="1:4" x14ac:dyDescent="0.25">
      <c r="A247" s="17">
        <v>236</v>
      </c>
      <c r="B247" s="18" t="s">
        <v>711</v>
      </c>
      <c r="C247" s="17" t="s">
        <v>42</v>
      </c>
      <c r="D247" s="39"/>
    </row>
    <row r="248" spans="1:4" x14ac:dyDescent="0.25">
      <c r="A248" s="17">
        <v>237</v>
      </c>
      <c r="B248" s="18" t="s">
        <v>712</v>
      </c>
      <c r="C248" s="17" t="s">
        <v>42</v>
      </c>
      <c r="D248" s="39"/>
    </row>
    <row r="249" spans="1:4" x14ac:dyDescent="0.25">
      <c r="A249" s="17">
        <v>238</v>
      </c>
      <c r="B249" s="18" t="s">
        <v>713</v>
      </c>
      <c r="C249" s="17" t="s">
        <v>42</v>
      </c>
      <c r="D249" s="39"/>
    </row>
    <row r="250" spans="1:4" x14ac:dyDescent="0.25">
      <c r="A250" s="17">
        <v>239</v>
      </c>
      <c r="B250" s="18" t="s">
        <v>714</v>
      </c>
      <c r="C250" s="17" t="s">
        <v>42</v>
      </c>
      <c r="D250" s="39"/>
    </row>
    <row r="251" spans="1:4" x14ac:dyDescent="0.25">
      <c r="A251" s="17">
        <v>240</v>
      </c>
      <c r="B251" s="18" t="s">
        <v>715</v>
      </c>
      <c r="C251" s="17" t="s">
        <v>42</v>
      </c>
      <c r="D251" s="39"/>
    </row>
    <row r="252" spans="1:4" x14ac:dyDescent="0.25">
      <c r="A252" s="17">
        <v>241</v>
      </c>
      <c r="B252" s="18" t="s">
        <v>716</v>
      </c>
      <c r="C252" s="17" t="s">
        <v>42</v>
      </c>
      <c r="D252" s="39"/>
    </row>
    <row r="253" spans="1:4" x14ac:dyDescent="0.25">
      <c r="A253" s="17">
        <v>242</v>
      </c>
      <c r="B253" s="18" t="s">
        <v>717</v>
      </c>
      <c r="C253" s="17" t="s">
        <v>42</v>
      </c>
      <c r="D253" s="39"/>
    </row>
    <row r="254" spans="1:4" x14ac:dyDescent="0.25">
      <c r="A254" s="17">
        <v>243</v>
      </c>
      <c r="B254" s="18" t="s">
        <v>718</v>
      </c>
      <c r="C254" s="17" t="s">
        <v>42</v>
      </c>
      <c r="D254" s="39"/>
    </row>
    <row r="255" spans="1:4" x14ac:dyDescent="0.25">
      <c r="A255" s="17">
        <v>244</v>
      </c>
      <c r="B255" s="18" t="s">
        <v>719</v>
      </c>
      <c r="C255" s="17" t="s">
        <v>42</v>
      </c>
      <c r="D255" s="39"/>
    </row>
    <row r="256" spans="1:4" x14ac:dyDescent="0.25">
      <c r="A256" s="17">
        <v>245</v>
      </c>
      <c r="B256" s="18" t="s">
        <v>720</v>
      </c>
      <c r="C256" s="17" t="s">
        <v>42</v>
      </c>
      <c r="D256" s="39"/>
    </row>
    <row r="257" spans="1:4" x14ac:dyDescent="0.25">
      <c r="A257" s="17">
        <v>246</v>
      </c>
      <c r="B257" s="18" t="s">
        <v>721</v>
      </c>
      <c r="C257" s="17" t="s">
        <v>42</v>
      </c>
      <c r="D257" s="39"/>
    </row>
    <row r="258" spans="1:4" x14ac:dyDescent="0.25">
      <c r="A258" s="17">
        <v>247</v>
      </c>
      <c r="B258" s="18" t="s">
        <v>722</v>
      </c>
      <c r="C258" s="17" t="s">
        <v>42</v>
      </c>
      <c r="D258" s="39"/>
    </row>
    <row r="259" spans="1:4" x14ac:dyDescent="0.25">
      <c r="A259" s="17">
        <v>248</v>
      </c>
      <c r="B259" s="18" t="s">
        <v>723</v>
      </c>
      <c r="C259" s="17" t="s">
        <v>42</v>
      </c>
      <c r="D259" s="39"/>
    </row>
    <row r="260" spans="1:4" x14ac:dyDescent="0.25">
      <c r="A260" s="17">
        <v>249</v>
      </c>
      <c r="B260" s="18" t="s">
        <v>724</v>
      </c>
      <c r="C260" s="17" t="s">
        <v>42</v>
      </c>
      <c r="D260" s="39"/>
    </row>
    <row r="261" spans="1:4" x14ac:dyDescent="0.25">
      <c r="A261" s="16"/>
      <c r="B261" s="45" t="s">
        <v>1795</v>
      </c>
      <c r="C261" s="16"/>
      <c r="D261" s="16"/>
    </row>
    <row r="262" spans="1:4" x14ac:dyDescent="0.25">
      <c r="A262" s="17">
        <v>250</v>
      </c>
      <c r="B262" s="18" t="s">
        <v>660</v>
      </c>
      <c r="C262" s="17" t="s">
        <v>16</v>
      </c>
      <c r="D262" s="39"/>
    </row>
    <row r="263" spans="1:4" x14ac:dyDescent="0.25">
      <c r="A263" s="17">
        <v>251</v>
      </c>
      <c r="B263" s="18" t="s">
        <v>661</v>
      </c>
      <c r="C263" s="17" t="s">
        <v>16</v>
      </c>
      <c r="D263" s="39"/>
    </row>
    <row r="264" spans="1:4" x14ac:dyDescent="0.25">
      <c r="A264" s="17">
        <v>252</v>
      </c>
      <c r="B264" s="18" t="s">
        <v>662</v>
      </c>
      <c r="C264" s="17" t="s">
        <v>16</v>
      </c>
      <c r="D264" s="39"/>
    </row>
    <row r="265" spans="1:4" x14ac:dyDescent="0.25">
      <c r="A265" s="17">
        <v>253</v>
      </c>
      <c r="B265" s="18" t="s">
        <v>663</v>
      </c>
      <c r="C265" s="17" t="s">
        <v>16</v>
      </c>
      <c r="D265" s="39"/>
    </row>
    <row r="266" spans="1:4" x14ac:dyDescent="0.25">
      <c r="A266" s="17">
        <v>254</v>
      </c>
      <c r="B266" s="18" t="s">
        <v>664</v>
      </c>
      <c r="C266" s="17" t="s">
        <v>16</v>
      </c>
      <c r="D266" s="39"/>
    </row>
    <row r="267" spans="1:4" x14ac:dyDescent="0.25">
      <c r="A267" s="17">
        <v>255</v>
      </c>
      <c r="B267" s="18" t="s">
        <v>1784</v>
      </c>
      <c r="C267" s="17" t="s">
        <v>895</v>
      </c>
      <c r="D267" s="39"/>
    </row>
    <row r="268" spans="1:4" ht="14.85" customHeight="1" x14ac:dyDescent="0.25">
      <c r="A268" s="17">
        <v>256</v>
      </c>
      <c r="B268" s="18" t="s">
        <v>1384</v>
      </c>
      <c r="C268" s="17" t="s">
        <v>895</v>
      </c>
      <c r="D268" s="39"/>
    </row>
    <row r="269" spans="1:4" x14ac:dyDescent="0.25">
      <c r="A269" s="17">
        <v>257</v>
      </c>
      <c r="B269" s="18" t="s">
        <v>1295</v>
      </c>
      <c r="C269" s="17" t="s">
        <v>895</v>
      </c>
      <c r="D269" s="39"/>
    </row>
    <row r="270" spans="1:4" ht="14.85" customHeight="1" x14ac:dyDescent="0.25">
      <c r="A270" s="17">
        <v>258</v>
      </c>
      <c r="B270" s="18" t="s">
        <v>1293</v>
      </c>
      <c r="C270" s="17" t="s">
        <v>895</v>
      </c>
      <c r="D270" s="39"/>
    </row>
    <row r="271" spans="1:4" ht="14.85" customHeight="1" x14ac:dyDescent="0.25">
      <c r="A271" s="17">
        <v>259</v>
      </c>
      <c r="B271" s="18" t="s">
        <v>1294</v>
      </c>
      <c r="C271" s="17" t="s">
        <v>895</v>
      </c>
      <c r="D271" s="39"/>
    </row>
    <row r="272" spans="1:4" x14ac:dyDescent="0.25">
      <c r="A272" s="16"/>
      <c r="B272" s="45" t="s">
        <v>1800</v>
      </c>
      <c r="C272" s="16"/>
      <c r="D272" s="16"/>
    </row>
    <row r="273" spans="1:4" x14ac:dyDescent="0.25">
      <c r="A273" s="17">
        <v>260</v>
      </c>
      <c r="B273" s="18" t="s">
        <v>1801</v>
      </c>
      <c r="C273" s="17" t="s">
        <v>895</v>
      </c>
      <c r="D273" s="39"/>
    </row>
    <row r="274" spans="1:4" x14ac:dyDescent="0.25">
      <c r="A274" s="17">
        <v>261</v>
      </c>
      <c r="B274" s="18" t="s">
        <v>1802</v>
      </c>
      <c r="C274" s="17" t="s">
        <v>895</v>
      </c>
      <c r="D274" s="39"/>
    </row>
    <row r="275" spans="1:4" x14ac:dyDescent="0.25">
      <c r="A275" s="17">
        <v>262</v>
      </c>
      <c r="B275" s="18" t="s">
        <v>1803</v>
      </c>
      <c r="C275" s="17" t="s">
        <v>895</v>
      </c>
      <c r="D275" s="39"/>
    </row>
    <row r="276" spans="1:4" x14ac:dyDescent="0.25">
      <c r="A276" s="17">
        <v>263</v>
      </c>
      <c r="B276" s="46" t="s">
        <v>1804</v>
      </c>
      <c r="C276" s="17" t="s">
        <v>895</v>
      </c>
      <c r="D276" s="39"/>
    </row>
    <row r="277" spans="1:4" x14ac:dyDescent="0.25">
      <c r="A277" s="17">
        <v>264</v>
      </c>
      <c r="B277" s="13" t="s">
        <v>1805</v>
      </c>
      <c r="C277" s="17" t="s">
        <v>895</v>
      </c>
      <c r="D277" s="39"/>
    </row>
    <row r="278" spans="1:4" x14ac:dyDescent="0.25">
      <c r="A278" s="17">
        <v>265</v>
      </c>
      <c r="B278" s="18" t="s">
        <v>1806</v>
      </c>
      <c r="C278" s="17" t="s">
        <v>895</v>
      </c>
      <c r="D278" s="39"/>
    </row>
    <row r="279" spans="1:4" x14ac:dyDescent="0.25">
      <c r="A279" s="17">
        <v>266</v>
      </c>
      <c r="B279" s="18" t="s">
        <v>1807</v>
      </c>
      <c r="C279" s="17" t="s">
        <v>895</v>
      </c>
      <c r="D279" s="39"/>
    </row>
    <row r="280" spans="1:4" x14ac:dyDescent="0.25">
      <c r="A280" s="17">
        <v>267</v>
      </c>
      <c r="B280" s="18" t="s">
        <v>1808</v>
      </c>
      <c r="C280" s="17" t="s">
        <v>895</v>
      </c>
      <c r="D280" s="39"/>
    </row>
    <row r="281" spans="1:4" x14ac:dyDescent="0.25">
      <c r="A281" s="17">
        <v>268</v>
      </c>
      <c r="B281" s="18" t="s">
        <v>1809</v>
      </c>
      <c r="C281" s="17" t="s">
        <v>895</v>
      </c>
      <c r="D281" s="39"/>
    </row>
    <row r="282" spans="1:4" x14ac:dyDescent="0.25">
      <c r="A282" s="17">
        <v>269</v>
      </c>
      <c r="B282" s="18" t="s">
        <v>1810</v>
      </c>
      <c r="C282" s="17" t="s">
        <v>895</v>
      </c>
      <c r="D282" s="39"/>
    </row>
    <row r="283" spans="1:4" x14ac:dyDescent="0.25">
      <c r="A283" s="17">
        <v>270</v>
      </c>
      <c r="B283" s="18" t="s">
        <v>1811</v>
      </c>
      <c r="C283" s="17" t="s">
        <v>895</v>
      </c>
      <c r="D283" s="39"/>
    </row>
    <row r="284" spans="1:4" x14ac:dyDescent="0.25">
      <c r="A284" s="17">
        <v>271</v>
      </c>
      <c r="B284" s="18" t="s">
        <v>1812</v>
      </c>
      <c r="C284" s="17" t="s">
        <v>895</v>
      </c>
      <c r="D284" s="39"/>
    </row>
    <row r="285" spans="1:4" x14ac:dyDescent="0.25">
      <c r="A285" s="17">
        <v>272</v>
      </c>
      <c r="B285" s="18" t="s">
        <v>1813</v>
      </c>
      <c r="C285" s="17" t="s">
        <v>895</v>
      </c>
      <c r="D285" s="39"/>
    </row>
    <row r="286" spans="1:4" x14ac:dyDescent="0.25">
      <c r="A286" s="17">
        <v>273</v>
      </c>
      <c r="B286" s="18" t="s">
        <v>1814</v>
      </c>
      <c r="C286" s="17" t="s">
        <v>895</v>
      </c>
      <c r="D286" s="39"/>
    </row>
    <row r="287" spans="1:4" x14ac:dyDescent="0.25">
      <c r="A287" s="17">
        <v>274</v>
      </c>
      <c r="B287" s="46" t="s">
        <v>1815</v>
      </c>
      <c r="C287" s="17" t="s">
        <v>895</v>
      </c>
      <c r="D287" s="39"/>
    </row>
    <row r="288" spans="1:4" x14ac:dyDescent="0.25">
      <c r="A288" s="17">
        <v>275</v>
      </c>
      <c r="B288" s="13" t="s">
        <v>1816</v>
      </c>
      <c r="C288" s="17" t="s">
        <v>895</v>
      </c>
      <c r="D288" s="39"/>
    </row>
    <row r="289" spans="1:4" x14ac:dyDescent="0.25">
      <c r="A289" s="16"/>
      <c r="B289" s="45" t="s">
        <v>1799</v>
      </c>
      <c r="C289" s="16"/>
      <c r="D289" s="16"/>
    </row>
    <row r="290" spans="1:4" x14ac:dyDescent="0.25">
      <c r="A290" s="17">
        <v>276</v>
      </c>
      <c r="B290" s="18" t="s">
        <v>1425</v>
      </c>
      <c r="C290" s="17" t="s">
        <v>884</v>
      </c>
      <c r="D290" s="39"/>
    </row>
    <row r="291" spans="1:4" x14ac:dyDescent="0.25">
      <c r="A291" s="17">
        <v>277</v>
      </c>
      <c r="B291" s="18" t="s">
        <v>1426</v>
      </c>
      <c r="C291" s="17" t="s">
        <v>884</v>
      </c>
      <c r="D291" s="39"/>
    </row>
    <row r="292" spans="1:4" x14ac:dyDescent="0.25">
      <c r="A292" s="17">
        <v>278</v>
      </c>
      <c r="B292" s="18" t="s">
        <v>1427</v>
      </c>
      <c r="C292" s="17" t="s">
        <v>884</v>
      </c>
      <c r="D292" s="39"/>
    </row>
    <row r="293" spans="1:4" x14ac:dyDescent="0.25">
      <c r="A293" s="17">
        <v>279</v>
      </c>
      <c r="B293" s="18" t="s">
        <v>1428</v>
      </c>
      <c r="C293" s="17" t="s">
        <v>767</v>
      </c>
      <c r="D293" s="39"/>
    </row>
    <row r="294" spans="1:4" x14ac:dyDescent="0.25">
      <c r="A294" s="17">
        <v>280</v>
      </c>
      <c r="B294" s="18" t="s">
        <v>1429</v>
      </c>
      <c r="C294" s="17" t="s">
        <v>884</v>
      </c>
      <c r="D294" s="39"/>
    </row>
    <row r="295" spans="1:4" x14ac:dyDescent="0.25">
      <c r="A295" s="17">
        <v>281</v>
      </c>
      <c r="B295" s="18" t="s">
        <v>1430</v>
      </c>
      <c r="C295" s="17" t="s">
        <v>767</v>
      </c>
      <c r="D295" s="39"/>
    </row>
    <row r="296" spans="1:4" x14ac:dyDescent="0.25">
      <c r="A296" s="17">
        <v>282</v>
      </c>
      <c r="B296" s="18" t="s">
        <v>1431</v>
      </c>
      <c r="C296" s="17" t="s">
        <v>767</v>
      </c>
      <c r="D296" s="39"/>
    </row>
    <row r="297" spans="1:4" x14ac:dyDescent="0.25">
      <c r="A297" s="17">
        <v>283</v>
      </c>
      <c r="B297" s="18" t="s">
        <v>1432</v>
      </c>
      <c r="C297" s="17" t="s">
        <v>884</v>
      </c>
      <c r="D297" s="39"/>
    </row>
    <row r="298" spans="1:4" x14ac:dyDescent="0.25">
      <c r="A298" s="17">
        <v>284</v>
      </c>
      <c r="B298" s="18" t="s">
        <v>1433</v>
      </c>
      <c r="C298" s="17" t="s">
        <v>884</v>
      </c>
      <c r="D298" s="39"/>
    </row>
    <row r="299" spans="1:4" x14ac:dyDescent="0.25">
      <c r="A299" s="17">
        <v>285</v>
      </c>
      <c r="B299" s="18" t="s">
        <v>1434</v>
      </c>
      <c r="C299" s="17" t="s">
        <v>884</v>
      </c>
      <c r="D299" s="39"/>
    </row>
    <row r="300" spans="1:4" x14ac:dyDescent="0.25">
      <c r="A300" s="17">
        <v>286</v>
      </c>
      <c r="B300" s="18" t="s">
        <v>1435</v>
      </c>
      <c r="C300" s="17" t="s">
        <v>884</v>
      </c>
      <c r="D300" s="39"/>
    </row>
    <row r="301" spans="1:4" x14ac:dyDescent="0.25">
      <c r="A301" s="17">
        <v>287</v>
      </c>
      <c r="B301" s="18" t="s">
        <v>1436</v>
      </c>
      <c r="C301" s="17" t="s">
        <v>884</v>
      </c>
      <c r="D301" s="39"/>
    </row>
    <row r="302" spans="1:4" x14ac:dyDescent="0.25">
      <c r="A302" s="17">
        <v>288</v>
      </c>
      <c r="B302" s="18" t="s">
        <v>1437</v>
      </c>
      <c r="C302" s="17" t="s">
        <v>884</v>
      </c>
      <c r="D302" s="39"/>
    </row>
    <row r="303" spans="1:4" x14ac:dyDescent="0.25">
      <c r="A303" s="17">
        <v>289</v>
      </c>
      <c r="B303" s="18" t="s">
        <v>1438</v>
      </c>
      <c r="C303" s="17" t="s">
        <v>884</v>
      </c>
      <c r="D303" s="39"/>
    </row>
    <row r="304" spans="1:4" x14ac:dyDescent="0.25">
      <c r="A304" s="17">
        <v>290</v>
      </c>
      <c r="B304" s="18" t="s">
        <v>1439</v>
      </c>
      <c r="C304" s="17" t="s">
        <v>884</v>
      </c>
      <c r="D304" s="39"/>
    </row>
    <row r="305" spans="1:4" x14ac:dyDescent="0.25">
      <c r="A305" s="17">
        <v>291</v>
      </c>
      <c r="B305" s="18" t="s">
        <v>1440</v>
      </c>
      <c r="C305" s="17" t="s">
        <v>884</v>
      </c>
      <c r="D305" s="39"/>
    </row>
    <row r="306" spans="1:4" x14ac:dyDescent="0.25">
      <c r="A306" s="17">
        <v>292</v>
      </c>
      <c r="B306" s="18" t="s">
        <v>1441</v>
      </c>
      <c r="C306" s="17" t="s">
        <v>884</v>
      </c>
      <c r="D306" s="39"/>
    </row>
    <row r="307" spans="1:4" x14ac:dyDescent="0.25">
      <c r="A307" s="17">
        <v>293</v>
      </c>
      <c r="B307" s="18" t="s">
        <v>1442</v>
      </c>
      <c r="C307" s="17" t="s">
        <v>884</v>
      </c>
      <c r="D307" s="39"/>
    </row>
    <row r="308" spans="1:4" x14ac:dyDescent="0.25">
      <c r="A308" s="17">
        <v>294</v>
      </c>
      <c r="B308" s="18" t="s">
        <v>1443</v>
      </c>
      <c r="C308" s="17" t="s">
        <v>884</v>
      </c>
      <c r="D308" s="39"/>
    </row>
    <row r="309" spans="1:4" x14ac:dyDescent="0.25">
      <c r="A309" s="17">
        <v>295</v>
      </c>
      <c r="B309" s="18" t="s">
        <v>1444</v>
      </c>
      <c r="C309" s="17" t="s">
        <v>884</v>
      </c>
      <c r="D309" s="39"/>
    </row>
    <row r="310" spans="1:4" x14ac:dyDescent="0.25">
      <c r="A310" s="17">
        <v>296</v>
      </c>
      <c r="B310" s="18" t="s">
        <v>1445</v>
      </c>
      <c r="C310" s="17" t="s">
        <v>884</v>
      </c>
      <c r="D310" s="39"/>
    </row>
    <row r="311" spans="1:4" x14ac:dyDescent="0.25">
      <c r="A311" s="17">
        <v>297</v>
      </c>
      <c r="B311" s="18" t="s">
        <v>1446</v>
      </c>
      <c r="C311" s="17" t="s">
        <v>884</v>
      </c>
      <c r="D311" s="39"/>
    </row>
    <row r="312" spans="1:4" x14ac:dyDescent="0.25">
      <c r="A312" s="17">
        <v>298</v>
      </c>
      <c r="B312" s="18" t="s">
        <v>1447</v>
      </c>
      <c r="C312" s="17" t="s">
        <v>884</v>
      </c>
      <c r="D312" s="39"/>
    </row>
    <row r="313" spans="1:4" x14ac:dyDescent="0.25">
      <c r="A313" s="17">
        <v>299</v>
      </c>
      <c r="B313" s="18" t="s">
        <v>1448</v>
      </c>
      <c r="C313" s="17" t="s">
        <v>884</v>
      </c>
      <c r="D313" s="39"/>
    </row>
    <row r="314" spans="1:4" x14ac:dyDescent="0.25">
      <c r="A314" s="17">
        <v>300</v>
      </c>
      <c r="B314" s="18" t="s">
        <v>1449</v>
      </c>
      <c r="C314" s="17" t="s">
        <v>884</v>
      </c>
      <c r="D314" s="39"/>
    </row>
    <row r="315" spans="1:4" x14ac:dyDescent="0.25">
      <c r="A315" s="17">
        <v>301</v>
      </c>
      <c r="B315" s="18" t="s">
        <v>1450</v>
      </c>
      <c r="C315" s="17" t="s">
        <v>884</v>
      </c>
      <c r="D315" s="39"/>
    </row>
    <row r="316" spans="1:4" x14ac:dyDescent="0.25">
      <c r="A316" s="17">
        <v>302</v>
      </c>
      <c r="B316" s="18" t="s">
        <v>1451</v>
      </c>
      <c r="C316" s="17" t="s">
        <v>884</v>
      </c>
      <c r="D316" s="39"/>
    </row>
    <row r="317" spans="1:4" x14ac:dyDescent="0.25">
      <c r="A317" s="17">
        <v>303</v>
      </c>
      <c r="B317" s="18" t="s">
        <v>1452</v>
      </c>
      <c r="C317" s="17" t="s">
        <v>884</v>
      </c>
      <c r="D317" s="39"/>
    </row>
    <row r="318" spans="1:4" x14ac:dyDescent="0.25">
      <c r="A318" s="17">
        <v>304</v>
      </c>
      <c r="B318" s="18" t="s">
        <v>1453</v>
      </c>
      <c r="C318" s="17" t="s">
        <v>884</v>
      </c>
      <c r="D318" s="39"/>
    </row>
    <row r="319" spans="1:4" x14ac:dyDescent="0.25">
      <c r="A319" s="17">
        <v>305</v>
      </c>
      <c r="B319" s="18" t="s">
        <v>1454</v>
      </c>
      <c r="C319" s="17" t="s">
        <v>884</v>
      </c>
      <c r="D319" s="39"/>
    </row>
    <row r="320" spans="1:4" x14ac:dyDescent="0.25">
      <c r="A320" s="17">
        <v>306</v>
      </c>
      <c r="B320" s="18" t="s">
        <v>1455</v>
      </c>
      <c r="C320" s="17" t="s">
        <v>884</v>
      </c>
      <c r="D320" s="39"/>
    </row>
    <row r="321" spans="1:4" x14ac:dyDescent="0.25">
      <c r="A321" s="17">
        <v>307</v>
      </c>
      <c r="B321" s="18" t="s">
        <v>1456</v>
      </c>
      <c r="C321" s="17" t="s">
        <v>884</v>
      </c>
      <c r="D321" s="39"/>
    </row>
    <row r="322" spans="1:4" x14ac:dyDescent="0.25">
      <c r="A322" s="17">
        <v>308</v>
      </c>
      <c r="B322" s="18" t="s">
        <v>1457</v>
      </c>
      <c r="C322" s="17" t="s">
        <v>884</v>
      </c>
      <c r="D322" s="39"/>
    </row>
    <row r="323" spans="1:4" x14ac:dyDescent="0.25">
      <c r="A323" s="17">
        <v>309</v>
      </c>
      <c r="B323" s="18" t="s">
        <v>1458</v>
      </c>
      <c r="C323" s="17" t="s">
        <v>884</v>
      </c>
      <c r="D323" s="39"/>
    </row>
    <row r="324" spans="1:4" x14ac:dyDescent="0.25">
      <c r="A324" s="17">
        <v>310</v>
      </c>
      <c r="B324" s="18" t="s">
        <v>1459</v>
      </c>
      <c r="C324" s="17" t="s">
        <v>884</v>
      </c>
      <c r="D324" s="39"/>
    </row>
    <row r="325" spans="1:4" x14ac:dyDescent="0.25">
      <c r="A325" s="17">
        <v>311</v>
      </c>
      <c r="B325" s="18" t="s">
        <v>1460</v>
      </c>
      <c r="C325" s="17" t="s">
        <v>884</v>
      </c>
      <c r="D325" s="39"/>
    </row>
    <row r="326" spans="1:4" x14ac:dyDescent="0.25">
      <c r="A326" s="17">
        <v>312</v>
      </c>
      <c r="B326" s="18" t="s">
        <v>1461</v>
      </c>
      <c r="C326" s="17" t="s">
        <v>884</v>
      </c>
      <c r="D326" s="39"/>
    </row>
    <row r="327" spans="1:4" x14ac:dyDescent="0.25">
      <c r="A327" s="17">
        <v>313</v>
      </c>
      <c r="B327" s="18" t="s">
        <v>1462</v>
      </c>
      <c r="C327" s="17" t="s">
        <v>884</v>
      </c>
      <c r="D327" s="39"/>
    </row>
    <row r="328" spans="1:4" x14ac:dyDescent="0.25">
      <c r="A328" s="17">
        <v>314</v>
      </c>
      <c r="B328" s="18" t="s">
        <v>1463</v>
      </c>
      <c r="C328" s="17" t="s">
        <v>884</v>
      </c>
      <c r="D328" s="39"/>
    </row>
    <row r="329" spans="1:4" x14ac:dyDescent="0.25">
      <c r="A329" s="17">
        <v>315</v>
      </c>
      <c r="B329" s="18" t="s">
        <v>1464</v>
      </c>
      <c r="C329" s="17" t="s">
        <v>884</v>
      </c>
      <c r="D329" s="39"/>
    </row>
    <row r="330" spans="1:4" x14ac:dyDescent="0.25">
      <c r="A330" s="17">
        <v>316</v>
      </c>
      <c r="B330" s="18" t="s">
        <v>1465</v>
      </c>
      <c r="C330" s="17" t="s">
        <v>884</v>
      </c>
      <c r="D330" s="39"/>
    </row>
    <row r="331" spans="1:4" x14ac:dyDescent="0.25">
      <c r="A331" s="17">
        <v>317</v>
      </c>
      <c r="B331" s="18" t="s">
        <v>1466</v>
      </c>
      <c r="C331" s="17" t="s">
        <v>884</v>
      </c>
      <c r="D331" s="39"/>
    </row>
    <row r="332" spans="1:4" x14ac:dyDescent="0.25">
      <c r="A332" s="17">
        <v>318</v>
      </c>
      <c r="B332" s="18" t="s">
        <v>1467</v>
      </c>
      <c r="C332" s="17" t="s">
        <v>884</v>
      </c>
      <c r="D332" s="39"/>
    </row>
    <row r="333" spans="1:4" x14ac:dyDescent="0.25">
      <c r="A333" s="17">
        <v>319</v>
      </c>
      <c r="B333" s="18" t="s">
        <v>1468</v>
      </c>
      <c r="C333" s="17" t="s">
        <v>884</v>
      </c>
      <c r="D333" s="39"/>
    </row>
    <row r="334" spans="1:4" x14ac:dyDescent="0.25">
      <c r="A334" s="17">
        <v>320</v>
      </c>
      <c r="B334" s="18" t="s">
        <v>1469</v>
      </c>
      <c r="C334" s="17" t="s">
        <v>884</v>
      </c>
      <c r="D334" s="39"/>
    </row>
    <row r="335" spans="1:4" x14ac:dyDescent="0.25">
      <c r="A335" s="17">
        <v>321</v>
      </c>
      <c r="B335" s="18" t="s">
        <v>1470</v>
      </c>
      <c r="C335" s="17" t="s">
        <v>884</v>
      </c>
      <c r="D335" s="39"/>
    </row>
    <row r="336" spans="1:4" x14ac:dyDescent="0.25">
      <c r="A336" s="17">
        <v>322</v>
      </c>
      <c r="B336" s="18" t="s">
        <v>1471</v>
      </c>
      <c r="C336" s="17" t="s">
        <v>884</v>
      </c>
      <c r="D336" s="39"/>
    </row>
    <row r="337" spans="1:4" x14ac:dyDescent="0.25">
      <c r="A337" s="17">
        <v>323</v>
      </c>
      <c r="B337" s="18" t="s">
        <v>1472</v>
      </c>
      <c r="C337" s="17" t="s">
        <v>884</v>
      </c>
      <c r="D337" s="39"/>
    </row>
    <row r="338" spans="1:4" x14ac:dyDescent="0.25">
      <c r="A338" s="17">
        <v>324</v>
      </c>
      <c r="B338" s="18" t="s">
        <v>1473</v>
      </c>
      <c r="C338" s="17" t="s">
        <v>884</v>
      </c>
      <c r="D338" s="39"/>
    </row>
    <row r="339" spans="1:4" x14ac:dyDescent="0.25">
      <c r="A339" s="17">
        <v>325</v>
      </c>
      <c r="B339" s="18" t="s">
        <v>1474</v>
      </c>
      <c r="C339" s="17" t="s">
        <v>884</v>
      </c>
      <c r="D339" s="39"/>
    </row>
    <row r="340" spans="1:4" x14ac:dyDescent="0.25">
      <c r="A340" s="17">
        <v>326</v>
      </c>
      <c r="B340" s="18" t="s">
        <v>1475</v>
      </c>
      <c r="C340" s="17" t="s">
        <v>884</v>
      </c>
      <c r="D340" s="39"/>
    </row>
    <row r="341" spans="1:4" x14ac:dyDescent="0.25">
      <c r="A341" s="17">
        <v>327</v>
      </c>
      <c r="B341" s="18" t="s">
        <v>1476</v>
      </c>
      <c r="C341" s="17" t="s">
        <v>884</v>
      </c>
      <c r="D341" s="39"/>
    </row>
    <row r="342" spans="1:4" x14ac:dyDescent="0.25">
      <c r="A342" s="17">
        <v>328</v>
      </c>
      <c r="B342" s="18" t="s">
        <v>1477</v>
      </c>
      <c r="C342" s="17" t="s">
        <v>884</v>
      </c>
      <c r="D342" s="39"/>
    </row>
    <row r="343" spans="1:4" x14ac:dyDescent="0.25">
      <c r="A343" s="17">
        <v>329</v>
      </c>
      <c r="B343" s="18" t="s">
        <v>1478</v>
      </c>
      <c r="C343" s="17" t="s">
        <v>884</v>
      </c>
      <c r="D343" s="39"/>
    </row>
    <row r="344" spans="1:4" x14ac:dyDescent="0.25">
      <c r="A344" s="17">
        <v>330</v>
      </c>
      <c r="B344" s="18" t="s">
        <v>1479</v>
      </c>
      <c r="C344" s="17" t="s">
        <v>884</v>
      </c>
      <c r="D344" s="39"/>
    </row>
    <row r="345" spans="1:4" x14ac:dyDescent="0.25">
      <c r="A345" s="17">
        <v>331</v>
      </c>
      <c r="B345" s="18" t="s">
        <v>1480</v>
      </c>
      <c r="C345" s="17" t="s">
        <v>884</v>
      </c>
      <c r="D345" s="39"/>
    </row>
    <row r="346" spans="1:4" x14ac:dyDescent="0.25">
      <c r="A346" s="17">
        <v>332</v>
      </c>
      <c r="B346" s="18" t="s">
        <v>1481</v>
      </c>
      <c r="C346" s="17" t="s">
        <v>884</v>
      </c>
      <c r="D346" s="39"/>
    </row>
    <row r="347" spans="1:4" x14ac:dyDescent="0.25">
      <c r="A347" s="17">
        <v>333</v>
      </c>
      <c r="B347" s="18" t="s">
        <v>1482</v>
      </c>
      <c r="C347" s="17" t="s">
        <v>884</v>
      </c>
      <c r="D347" s="39"/>
    </row>
    <row r="348" spans="1:4" x14ac:dyDescent="0.25">
      <c r="A348" s="17">
        <v>334</v>
      </c>
      <c r="B348" s="18" t="s">
        <v>1483</v>
      </c>
      <c r="C348" s="17" t="s">
        <v>884</v>
      </c>
      <c r="D348" s="39"/>
    </row>
    <row r="349" spans="1:4" x14ac:dyDescent="0.25">
      <c r="A349" s="17">
        <v>335</v>
      </c>
      <c r="B349" s="18" t="s">
        <v>1484</v>
      </c>
      <c r="C349" s="17" t="s">
        <v>884</v>
      </c>
      <c r="D349" s="39"/>
    </row>
    <row r="350" spans="1:4" x14ac:dyDescent="0.25">
      <c r="A350" s="17">
        <v>336</v>
      </c>
      <c r="B350" s="18" t="s">
        <v>1485</v>
      </c>
      <c r="C350" s="17" t="s">
        <v>884</v>
      </c>
      <c r="D350" s="39"/>
    </row>
    <row r="351" spans="1:4" x14ac:dyDescent="0.25">
      <c r="A351" s="17">
        <v>337</v>
      </c>
      <c r="B351" s="18" t="s">
        <v>1486</v>
      </c>
      <c r="C351" s="17" t="s">
        <v>884</v>
      </c>
      <c r="D351" s="39"/>
    </row>
    <row r="352" spans="1:4" x14ac:dyDescent="0.25">
      <c r="A352" s="17">
        <v>338</v>
      </c>
      <c r="B352" s="18" t="s">
        <v>1487</v>
      </c>
      <c r="C352" s="17" t="s">
        <v>884</v>
      </c>
      <c r="D352" s="39"/>
    </row>
    <row r="353" spans="1:4" x14ac:dyDescent="0.25">
      <c r="A353" s="17">
        <v>339</v>
      </c>
      <c r="B353" s="18" t="s">
        <v>1488</v>
      </c>
      <c r="C353" s="17" t="s">
        <v>884</v>
      </c>
      <c r="D353" s="39"/>
    </row>
    <row r="354" spans="1:4" x14ac:dyDescent="0.25">
      <c r="A354" s="17">
        <v>340</v>
      </c>
      <c r="B354" s="18" t="s">
        <v>1489</v>
      </c>
      <c r="C354" s="17" t="s">
        <v>884</v>
      </c>
      <c r="D354" s="39"/>
    </row>
    <row r="355" spans="1:4" x14ac:dyDescent="0.25">
      <c r="A355" s="17">
        <v>341</v>
      </c>
      <c r="B355" s="18" t="s">
        <v>1490</v>
      </c>
      <c r="C355" s="17" t="s">
        <v>884</v>
      </c>
      <c r="D355" s="39"/>
    </row>
    <row r="356" spans="1:4" x14ac:dyDescent="0.25">
      <c r="A356" s="17">
        <v>342</v>
      </c>
      <c r="B356" s="18" t="s">
        <v>1491</v>
      </c>
      <c r="C356" s="17" t="s">
        <v>884</v>
      </c>
      <c r="D356" s="39"/>
    </row>
    <row r="357" spans="1:4" x14ac:dyDescent="0.25">
      <c r="A357" s="17">
        <v>343</v>
      </c>
      <c r="B357" s="18" t="s">
        <v>1492</v>
      </c>
      <c r="C357" s="17" t="s">
        <v>884</v>
      </c>
      <c r="D357" s="39"/>
    </row>
    <row r="358" spans="1:4" x14ac:dyDescent="0.25">
      <c r="A358" s="17">
        <v>344</v>
      </c>
      <c r="B358" s="18" t="s">
        <v>1493</v>
      </c>
      <c r="C358" s="17" t="s">
        <v>884</v>
      </c>
      <c r="D358" s="39"/>
    </row>
    <row r="359" spans="1:4" x14ac:dyDescent="0.25">
      <c r="A359" s="17">
        <v>345</v>
      </c>
      <c r="B359" s="18" t="s">
        <v>1494</v>
      </c>
      <c r="C359" s="17" t="s">
        <v>767</v>
      </c>
      <c r="D359" s="39"/>
    </row>
    <row r="360" spans="1:4" x14ac:dyDescent="0.25">
      <c r="A360" s="17">
        <v>346</v>
      </c>
      <c r="B360" s="18" t="s">
        <v>1495</v>
      </c>
      <c r="C360" s="17" t="s">
        <v>884</v>
      </c>
      <c r="D360" s="39"/>
    </row>
    <row r="361" spans="1:4" x14ac:dyDescent="0.25">
      <c r="A361" s="17">
        <v>347</v>
      </c>
      <c r="B361" s="18" t="s">
        <v>1496</v>
      </c>
      <c r="C361" s="17" t="s">
        <v>884</v>
      </c>
      <c r="D361" s="39"/>
    </row>
    <row r="362" spans="1:4" x14ac:dyDescent="0.25">
      <c r="A362" s="17">
        <v>348</v>
      </c>
      <c r="B362" s="18" t="s">
        <v>1497</v>
      </c>
      <c r="C362" s="17" t="s">
        <v>884</v>
      </c>
      <c r="D362" s="39"/>
    </row>
    <row r="363" spans="1:4" x14ac:dyDescent="0.25">
      <c r="A363" s="17">
        <v>349</v>
      </c>
      <c r="B363" s="18" t="s">
        <v>1498</v>
      </c>
      <c r="C363" s="17" t="s">
        <v>884</v>
      </c>
      <c r="D363" s="39"/>
    </row>
    <row r="364" spans="1:4" x14ac:dyDescent="0.25">
      <c r="A364" s="17">
        <v>350</v>
      </c>
      <c r="B364" s="18" t="s">
        <v>1499</v>
      </c>
      <c r="C364" s="17" t="s">
        <v>884</v>
      </c>
      <c r="D364" s="39"/>
    </row>
    <row r="365" spans="1:4" x14ac:dyDescent="0.25">
      <c r="A365" s="17">
        <v>351</v>
      </c>
      <c r="B365" s="18" t="s">
        <v>1500</v>
      </c>
      <c r="C365" s="17" t="s">
        <v>884</v>
      </c>
      <c r="D365" s="39"/>
    </row>
    <row r="366" spans="1:4" x14ac:dyDescent="0.25">
      <c r="A366" s="17">
        <v>352</v>
      </c>
      <c r="B366" s="18" t="s">
        <v>1501</v>
      </c>
      <c r="C366" s="17" t="s">
        <v>884</v>
      </c>
      <c r="D366" s="39"/>
    </row>
    <row r="367" spans="1:4" ht="30" x14ac:dyDescent="0.25">
      <c r="A367" s="17">
        <v>353</v>
      </c>
      <c r="B367" s="18" t="s">
        <v>1502</v>
      </c>
      <c r="C367" s="17" t="s">
        <v>767</v>
      </c>
      <c r="D367" s="39"/>
    </row>
    <row r="368" spans="1:4" x14ac:dyDescent="0.25">
      <c r="A368" s="17">
        <v>354</v>
      </c>
      <c r="B368" s="18" t="s">
        <v>1503</v>
      </c>
      <c r="C368" s="17" t="s">
        <v>16</v>
      </c>
      <c r="D368" s="39"/>
    </row>
    <row r="369" spans="1:4" x14ac:dyDescent="0.25">
      <c r="A369" s="17">
        <v>355</v>
      </c>
      <c r="B369" s="18" t="s">
        <v>1504</v>
      </c>
      <c r="C369" s="17" t="s">
        <v>884</v>
      </c>
      <c r="D369" s="39"/>
    </row>
    <row r="370" spans="1:4" x14ac:dyDescent="0.25">
      <c r="A370" s="17">
        <v>356</v>
      </c>
      <c r="B370" s="18" t="s">
        <v>1505</v>
      </c>
      <c r="C370" s="17" t="s">
        <v>884</v>
      </c>
      <c r="D370" s="39"/>
    </row>
    <row r="371" spans="1:4" x14ac:dyDescent="0.25">
      <c r="A371" s="17">
        <v>357</v>
      </c>
      <c r="B371" s="18" t="s">
        <v>1506</v>
      </c>
      <c r="C371" s="17" t="s">
        <v>884</v>
      </c>
      <c r="D371" s="39"/>
    </row>
    <row r="372" spans="1:4" x14ac:dyDescent="0.25">
      <c r="A372" s="17">
        <v>358</v>
      </c>
      <c r="B372" s="18" t="s">
        <v>1507</v>
      </c>
      <c r="C372" s="17" t="s">
        <v>884</v>
      </c>
      <c r="D372" s="39"/>
    </row>
    <row r="373" spans="1:4" x14ac:dyDescent="0.25">
      <c r="A373" s="17">
        <v>359</v>
      </c>
      <c r="B373" s="18" t="s">
        <v>1508</v>
      </c>
      <c r="C373" s="17" t="s">
        <v>884</v>
      </c>
      <c r="D373" s="39"/>
    </row>
    <row r="374" spans="1:4" x14ac:dyDescent="0.25">
      <c r="A374" s="17">
        <v>360</v>
      </c>
      <c r="B374" s="18" t="s">
        <v>1509</v>
      </c>
      <c r="C374" s="17" t="s">
        <v>884</v>
      </c>
      <c r="D374" s="39"/>
    </row>
    <row r="375" spans="1:4" x14ac:dyDescent="0.25">
      <c r="A375" s="17">
        <v>361</v>
      </c>
      <c r="B375" s="18" t="s">
        <v>1510</v>
      </c>
      <c r="C375" s="17" t="s">
        <v>884</v>
      </c>
      <c r="D375" s="39"/>
    </row>
    <row r="376" spans="1:4" x14ac:dyDescent="0.25">
      <c r="A376" s="17">
        <v>362</v>
      </c>
      <c r="B376" s="18" t="s">
        <v>1511</v>
      </c>
      <c r="C376" s="17" t="s">
        <v>884</v>
      </c>
      <c r="D376" s="39"/>
    </row>
    <row r="377" spans="1:4" x14ac:dyDescent="0.25">
      <c r="A377" s="17">
        <v>363</v>
      </c>
      <c r="B377" s="18" t="s">
        <v>1512</v>
      </c>
      <c r="C377" s="17" t="s">
        <v>884</v>
      </c>
      <c r="D377" s="39"/>
    </row>
    <row r="378" spans="1:4" x14ac:dyDescent="0.25">
      <c r="A378" s="17">
        <v>364</v>
      </c>
      <c r="B378" s="18" t="s">
        <v>1513</v>
      </c>
      <c r="C378" s="17" t="s">
        <v>884</v>
      </c>
      <c r="D378" s="39"/>
    </row>
    <row r="379" spans="1:4" x14ac:dyDescent="0.25">
      <c r="A379" s="17">
        <v>365</v>
      </c>
      <c r="B379" s="18" t="s">
        <v>1514</v>
      </c>
      <c r="C379" s="17" t="s">
        <v>884</v>
      </c>
      <c r="D379" s="39"/>
    </row>
    <row r="380" spans="1:4" x14ac:dyDescent="0.25">
      <c r="A380" s="17">
        <v>366</v>
      </c>
      <c r="B380" s="18" t="s">
        <v>1515</v>
      </c>
      <c r="C380" s="17" t="s">
        <v>884</v>
      </c>
      <c r="D380" s="39"/>
    </row>
    <row r="381" spans="1:4" x14ac:dyDescent="0.25">
      <c r="A381" s="17">
        <v>367</v>
      </c>
      <c r="B381" s="18" t="s">
        <v>1516</v>
      </c>
      <c r="C381" s="17" t="s">
        <v>884</v>
      </c>
      <c r="D381" s="39"/>
    </row>
    <row r="382" spans="1:4" x14ac:dyDescent="0.25">
      <c r="A382" s="17">
        <v>368</v>
      </c>
      <c r="B382" s="18" t="s">
        <v>1517</v>
      </c>
      <c r="C382" s="17" t="s">
        <v>884</v>
      </c>
      <c r="D382" s="39"/>
    </row>
    <row r="383" spans="1:4" x14ac:dyDescent="0.25">
      <c r="A383" s="17">
        <v>369</v>
      </c>
      <c r="B383" s="18" t="s">
        <v>1518</v>
      </c>
      <c r="C383" s="17" t="s">
        <v>884</v>
      </c>
      <c r="D383" s="39"/>
    </row>
    <row r="384" spans="1:4" x14ac:dyDescent="0.25">
      <c r="A384" s="17">
        <v>370</v>
      </c>
      <c r="B384" s="18" t="s">
        <v>1519</v>
      </c>
      <c r="C384" s="17" t="s">
        <v>884</v>
      </c>
      <c r="D384" s="39"/>
    </row>
    <row r="385" spans="1:4" x14ac:dyDescent="0.25">
      <c r="A385" s="17">
        <v>371</v>
      </c>
      <c r="B385" s="18" t="s">
        <v>1520</v>
      </c>
      <c r="C385" s="17" t="s">
        <v>884</v>
      </c>
      <c r="D385" s="39"/>
    </row>
    <row r="386" spans="1:4" x14ac:dyDescent="0.25">
      <c r="A386" s="17">
        <v>372</v>
      </c>
      <c r="B386" s="18" t="s">
        <v>1521</v>
      </c>
      <c r="C386" s="17" t="s">
        <v>884</v>
      </c>
      <c r="D386" s="39"/>
    </row>
    <row r="387" spans="1:4" x14ac:dyDescent="0.25">
      <c r="A387" s="17">
        <v>373</v>
      </c>
      <c r="B387" s="18" t="s">
        <v>1522</v>
      </c>
      <c r="C387" s="17" t="s">
        <v>884</v>
      </c>
      <c r="D387" s="39"/>
    </row>
    <row r="388" spans="1:4" x14ac:dyDescent="0.25">
      <c r="A388" s="17">
        <v>374</v>
      </c>
      <c r="B388" s="18" t="s">
        <v>1523</v>
      </c>
      <c r="C388" s="17" t="s">
        <v>884</v>
      </c>
      <c r="D388" s="39"/>
    </row>
    <row r="389" spans="1:4" x14ac:dyDescent="0.25">
      <c r="A389" s="17">
        <v>375</v>
      </c>
      <c r="B389" s="18" t="s">
        <v>1524</v>
      </c>
      <c r="C389" s="17" t="s">
        <v>884</v>
      </c>
      <c r="D389" s="39"/>
    </row>
    <row r="390" spans="1:4" x14ac:dyDescent="0.25">
      <c r="A390" s="17">
        <v>376</v>
      </c>
      <c r="B390" s="18" t="s">
        <v>1525</v>
      </c>
      <c r="C390" s="17" t="s">
        <v>769</v>
      </c>
      <c r="D390" s="39"/>
    </row>
    <row r="391" spans="1:4" x14ac:dyDescent="0.25">
      <c r="A391" s="17">
        <v>377</v>
      </c>
      <c r="B391" s="18" t="s">
        <v>1526</v>
      </c>
      <c r="C391" s="17" t="s">
        <v>884</v>
      </c>
      <c r="D391" s="39"/>
    </row>
    <row r="392" spans="1:4" x14ac:dyDescent="0.25">
      <c r="A392" s="17">
        <v>378</v>
      </c>
      <c r="B392" s="18" t="s">
        <v>1527</v>
      </c>
      <c r="C392" s="17" t="s">
        <v>884</v>
      </c>
      <c r="D392" s="39"/>
    </row>
    <row r="393" spans="1:4" x14ac:dyDescent="0.25">
      <c r="A393" s="17">
        <v>379</v>
      </c>
      <c r="B393" s="18" t="s">
        <v>1528</v>
      </c>
      <c r="C393" s="17" t="s">
        <v>884</v>
      </c>
      <c r="D393" s="39"/>
    </row>
    <row r="394" spans="1:4" x14ac:dyDescent="0.25">
      <c r="A394" s="17">
        <v>380</v>
      </c>
      <c r="B394" s="18" t="s">
        <v>1529</v>
      </c>
      <c r="C394" s="17" t="s">
        <v>884</v>
      </c>
      <c r="D394" s="39"/>
    </row>
    <row r="395" spans="1:4" x14ac:dyDescent="0.25">
      <c r="A395" s="17">
        <v>381</v>
      </c>
      <c r="B395" s="18" t="s">
        <v>1530</v>
      </c>
      <c r="C395" s="17" t="s">
        <v>884</v>
      </c>
      <c r="D395" s="39"/>
    </row>
    <row r="396" spans="1:4" x14ac:dyDescent="0.25">
      <c r="A396" s="17">
        <v>382</v>
      </c>
      <c r="B396" s="18" t="s">
        <v>1531</v>
      </c>
      <c r="C396" s="17" t="s">
        <v>16</v>
      </c>
      <c r="D396" s="39"/>
    </row>
    <row r="397" spans="1:4" x14ac:dyDescent="0.25">
      <c r="A397" s="17">
        <v>383</v>
      </c>
      <c r="B397" s="18" t="s">
        <v>1532</v>
      </c>
      <c r="C397" s="17" t="s">
        <v>16</v>
      </c>
      <c r="D397" s="39"/>
    </row>
    <row r="398" spans="1:4" x14ac:dyDescent="0.25">
      <c r="A398" s="17">
        <v>384</v>
      </c>
      <c r="B398" s="18" t="s">
        <v>1533</v>
      </c>
      <c r="C398" s="17" t="s">
        <v>16</v>
      </c>
      <c r="D398" s="39"/>
    </row>
    <row r="399" spans="1:4" x14ac:dyDescent="0.25">
      <c r="A399" s="17">
        <v>385</v>
      </c>
      <c r="B399" s="18" t="s">
        <v>1534</v>
      </c>
      <c r="C399" s="17" t="s">
        <v>1549</v>
      </c>
      <c r="D399" s="39"/>
    </row>
    <row r="400" spans="1:4" x14ac:dyDescent="0.25">
      <c r="A400" s="17">
        <v>386</v>
      </c>
      <c r="B400" s="18" t="s">
        <v>1535</v>
      </c>
      <c r="C400" s="17" t="s">
        <v>884</v>
      </c>
      <c r="D400" s="39"/>
    </row>
    <row r="401" spans="1:4" x14ac:dyDescent="0.25">
      <c r="A401" s="17">
        <v>387</v>
      </c>
      <c r="B401" s="18" t="s">
        <v>1536</v>
      </c>
      <c r="C401" s="17" t="s">
        <v>884</v>
      </c>
      <c r="D401" s="39"/>
    </row>
    <row r="402" spans="1:4" x14ac:dyDescent="0.25">
      <c r="A402" s="17">
        <v>388</v>
      </c>
      <c r="B402" s="18" t="s">
        <v>1537</v>
      </c>
      <c r="C402" s="17" t="s">
        <v>1538</v>
      </c>
      <c r="D402" s="39"/>
    </row>
    <row r="403" spans="1:4" x14ac:dyDescent="0.25">
      <c r="A403" s="17">
        <v>389</v>
      </c>
      <c r="B403" s="18" t="s">
        <v>1539</v>
      </c>
      <c r="C403" s="17" t="s">
        <v>884</v>
      </c>
      <c r="D403" s="39"/>
    </row>
    <row r="404" spans="1:4" x14ac:dyDescent="0.25">
      <c r="A404" s="17">
        <v>390</v>
      </c>
      <c r="B404" s="18" t="s">
        <v>1540</v>
      </c>
      <c r="C404" s="17" t="s">
        <v>1538</v>
      </c>
      <c r="D404" s="39"/>
    </row>
    <row r="405" spans="1:4" ht="30" x14ac:dyDescent="0.25">
      <c r="A405" s="17">
        <v>391</v>
      </c>
      <c r="B405" s="18" t="s">
        <v>1541</v>
      </c>
      <c r="C405" s="17" t="s">
        <v>884</v>
      </c>
      <c r="D405" s="39"/>
    </row>
    <row r="406" spans="1:4" x14ac:dyDescent="0.25">
      <c r="A406" s="17">
        <v>392</v>
      </c>
      <c r="B406" s="18" t="s">
        <v>1542</v>
      </c>
      <c r="C406" s="17" t="s">
        <v>895</v>
      </c>
      <c r="D406" s="39"/>
    </row>
    <row r="407" spans="1:4" x14ac:dyDescent="0.25">
      <c r="A407" s="17">
        <v>393</v>
      </c>
      <c r="B407" s="18" t="s">
        <v>1543</v>
      </c>
      <c r="C407" s="17" t="s">
        <v>895</v>
      </c>
      <c r="D407" s="39"/>
    </row>
    <row r="408" spans="1:4" x14ac:dyDescent="0.25">
      <c r="A408" s="17">
        <v>394</v>
      </c>
      <c r="B408" s="18" t="s">
        <v>1544</v>
      </c>
      <c r="C408" s="17" t="s">
        <v>895</v>
      </c>
      <c r="D408" s="39"/>
    </row>
    <row r="409" spans="1:4" x14ac:dyDescent="0.25">
      <c r="A409" s="17">
        <v>395</v>
      </c>
      <c r="B409" s="18" t="s">
        <v>1545</v>
      </c>
      <c r="C409" s="17" t="s">
        <v>895</v>
      </c>
      <c r="D409" s="39"/>
    </row>
    <row r="410" spans="1:4" x14ac:dyDescent="0.25">
      <c r="A410" s="17">
        <v>396</v>
      </c>
      <c r="B410" s="18" t="s">
        <v>1546</v>
      </c>
      <c r="C410" s="17" t="s">
        <v>895</v>
      </c>
      <c r="D410" s="39"/>
    </row>
    <row r="411" spans="1:4" x14ac:dyDescent="0.25">
      <c r="A411" s="17">
        <v>397</v>
      </c>
      <c r="B411" s="18" t="s">
        <v>1547</v>
      </c>
      <c r="C411" s="17" t="s">
        <v>895</v>
      </c>
      <c r="D411" s="39"/>
    </row>
    <row r="412" spans="1:4" x14ac:dyDescent="0.25">
      <c r="A412" s="17">
        <v>398</v>
      </c>
      <c r="B412" s="18" t="s">
        <v>1548</v>
      </c>
      <c r="C412" s="17" t="s">
        <v>895</v>
      </c>
      <c r="D412" s="39"/>
    </row>
    <row r="413" spans="1:4" ht="14.85" customHeight="1" x14ac:dyDescent="0.25">
      <c r="A413" s="101"/>
      <c r="B413" s="102"/>
      <c r="C413" s="103"/>
      <c r="D413" s="41">
        <f>SUM(D4:D24,D26:D46,D48:D68,D70:D102,D104:D136,D138:D163,D165:D185,D187:D220,D222:D260,D262:D271,D273:D288,D290:D412)</f>
        <v>0</v>
      </c>
    </row>
    <row r="414" spans="1:4" ht="15" customHeight="1" x14ac:dyDescent="0.25"/>
    <row r="415" spans="1:4" ht="15" customHeight="1" x14ac:dyDescent="0.25">
      <c r="A415" s="107" t="s">
        <v>1296</v>
      </c>
      <c r="B415" s="108"/>
      <c r="C415" s="108"/>
      <c r="D415" s="109"/>
    </row>
    <row r="416" spans="1:4" s="47" customFormat="1" ht="15" customHeight="1" x14ac:dyDescent="0.25"/>
  </sheetData>
  <sheetProtection algorithmName="SHA-512" hashValue="GyiHnWfZC2n7LOdGHxXouH6Wz3DU54RPnr0v+IVi76hC1/i31GK9gnXWi8U9uzCkTatTeemrpD0FUkYaBlMRpQ==" saltValue="Is7Ur/Te0gpqVpX1YDWJJQ==" spinCount="100000" sheet="1" objects="1" scenarios="1"/>
  <mergeCells count="3">
    <mergeCell ref="A1:D1"/>
    <mergeCell ref="A413:C413"/>
    <mergeCell ref="A415:D415"/>
  </mergeCells>
  <conditionalFormatting sqref="D4:D24 D26:D46 D48:D68 D104:D136 D138:D163 D165:D185 D187:D220 D222:D260 D273:D288">
    <cfRule type="containsBlanks" dxfId="6" priority="49" stopIfTrue="1">
      <formula>LEN(TRIM(D4))=0</formula>
    </cfRule>
  </conditionalFormatting>
  <conditionalFormatting sqref="D70:D102 D290:D412 A415">
    <cfRule type="containsBlanks" dxfId="5" priority="14" stopIfTrue="1">
      <formula>LEN(TRIM(A70))=0</formula>
    </cfRule>
  </conditionalFormatting>
  <conditionalFormatting sqref="D262:D271">
    <cfRule type="containsBlanks" dxfId="4" priority="1" stopIfTrue="1">
      <formula>LEN(TRIM(D262))=0</formula>
    </cfRule>
  </conditionalFormatting>
  <dataValidations count="2">
    <dataValidation type="whole" allowBlank="1" showInputMessage="1" showErrorMessage="1" error="Csak egész szám adható meg!" sqref="D25 D69 D47 D3 D137 D186 D164 D103 D289 D272 D221 D261" xr:uid="{00000000-0002-0000-0A00-000000000000}">
      <formula1>1</formula1>
      <formula2>100000000</formula2>
    </dataValidation>
    <dataValidation type="whole" operator="greaterThan" allowBlank="1" showInputMessage="1" showErrorMessage="1" error="„Nullától eltérő” egész szám adható meg!" sqref="D4:D24 D26:D46 D48:D68 D70:D102 D104:D136 D138:D163 D165:D185 D187:D220 D222:D260 D262:D271 D273:D288 D290:D412" xr:uid="{00000000-0002-0000-0A00-000001000000}">
      <formula1>1</formula1>
    </dataValidation>
  </dataValidations>
  <pageMargins left="0.70866141732283472" right="0.70866141732283472" top="0.74803149606299213" bottom="0.74803149606299213" header="0.31496062992125984" footer="0.31496062992125984"/>
  <pageSetup paperSize="8" fitToHeight="10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26"/>
  <sheetViews>
    <sheetView showGridLines="0" zoomScaleNormal="100" zoomScaleSheetLayoutView="115" workbookViewId="0">
      <pane ySplit="2" topLeftCell="A6" activePane="bottomLeft" state="frozen"/>
      <selection pane="bottomLeft" activeCell="M12" sqref="M12"/>
    </sheetView>
  </sheetViews>
  <sheetFormatPr defaultColWidth="8.7109375" defaultRowHeight="15" x14ac:dyDescent="0.25"/>
  <cols>
    <col min="1" max="1" width="8.7109375" style="9"/>
    <col min="2" max="2" width="80.7109375" style="9" customWidth="1"/>
    <col min="3" max="3" width="26" style="9" customWidth="1"/>
    <col min="4" max="16384" width="8.7109375" style="9"/>
  </cols>
  <sheetData>
    <row r="1" spans="1:3" ht="15" customHeight="1" x14ac:dyDescent="0.25">
      <c r="A1" s="78" t="s">
        <v>1798</v>
      </c>
      <c r="B1" s="78"/>
      <c r="C1" s="78"/>
    </row>
    <row r="2" spans="1:3" ht="45" x14ac:dyDescent="0.25">
      <c r="A2" s="10" t="s">
        <v>0</v>
      </c>
      <c r="B2" s="11" t="s">
        <v>611</v>
      </c>
      <c r="C2" s="10" t="s">
        <v>619</v>
      </c>
    </row>
    <row r="3" spans="1:3" x14ac:dyDescent="0.25">
      <c r="A3" s="31">
        <v>1</v>
      </c>
      <c r="B3" s="13" t="s">
        <v>1764</v>
      </c>
      <c r="C3" s="7"/>
    </row>
    <row r="4" spans="1:3" x14ac:dyDescent="0.25">
      <c r="A4" s="31">
        <v>2</v>
      </c>
      <c r="B4" s="13" t="s">
        <v>1765</v>
      </c>
      <c r="C4" s="7"/>
    </row>
    <row r="5" spans="1:3" x14ac:dyDescent="0.25">
      <c r="A5" s="31">
        <v>3</v>
      </c>
      <c r="B5" s="13" t="s">
        <v>1766</v>
      </c>
      <c r="C5" s="7"/>
    </row>
    <row r="6" spans="1:3" x14ac:dyDescent="0.25">
      <c r="A6" s="31">
        <v>4</v>
      </c>
      <c r="B6" s="13" t="s">
        <v>1767</v>
      </c>
      <c r="C6" s="7"/>
    </row>
    <row r="7" spans="1:3" x14ac:dyDescent="0.25">
      <c r="A7" s="31">
        <v>5</v>
      </c>
      <c r="B7" s="13" t="s">
        <v>1768</v>
      </c>
      <c r="C7" s="7"/>
    </row>
    <row r="8" spans="1:3" ht="30" x14ac:dyDescent="0.25">
      <c r="A8" s="31">
        <v>6</v>
      </c>
      <c r="B8" s="13" t="s">
        <v>1826</v>
      </c>
      <c r="C8" s="7"/>
    </row>
    <row r="9" spans="1:3" ht="30" x14ac:dyDescent="0.25">
      <c r="A9" s="31">
        <v>7</v>
      </c>
      <c r="B9" s="13" t="s">
        <v>1827</v>
      </c>
      <c r="C9" s="7"/>
    </row>
    <row r="10" spans="1:3" ht="30" x14ac:dyDescent="0.25">
      <c r="A10" s="31">
        <v>8</v>
      </c>
      <c r="B10" s="13" t="s">
        <v>1828</v>
      </c>
      <c r="C10" s="7"/>
    </row>
    <row r="11" spans="1:3" ht="30" x14ac:dyDescent="0.25">
      <c r="A11" s="31">
        <v>9</v>
      </c>
      <c r="B11" s="13" t="s">
        <v>1829</v>
      </c>
      <c r="C11" s="7"/>
    </row>
    <row r="12" spans="1:3" ht="30" x14ac:dyDescent="0.25">
      <c r="A12" s="31">
        <v>10</v>
      </c>
      <c r="B12" s="13" t="s">
        <v>1830</v>
      </c>
      <c r="C12" s="7"/>
    </row>
    <row r="13" spans="1:3" ht="30" x14ac:dyDescent="0.25">
      <c r="A13" s="31">
        <v>11</v>
      </c>
      <c r="B13" s="13" t="s">
        <v>1831</v>
      </c>
      <c r="C13" s="7"/>
    </row>
    <row r="14" spans="1:3" ht="30" x14ac:dyDescent="0.25">
      <c r="A14" s="31">
        <v>12</v>
      </c>
      <c r="B14" s="13" t="s">
        <v>1832</v>
      </c>
      <c r="C14" s="7"/>
    </row>
    <row r="15" spans="1:3" ht="30" x14ac:dyDescent="0.25">
      <c r="A15" s="31">
        <v>13</v>
      </c>
      <c r="B15" s="13" t="s">
        <v>1833</v>
      </c>
      <c r="C15" s="7"/>
    </row>
    <row r="16" spans="1:3" ht="30" x14ac:dyDescent="0.25">
      <c r="A16" s="31">
        <v>14</v>
      </c>
      <c r="B16" s="13" t="s">
        <v>1834</v>
      </c>
      <c r="C16" s="7"/>
    </row>
    <row r="17" spans="1:3" s="8" customFormat="1" ht="30" x14ac:dyDescent="0.25">
      <c r="A17" s="31">
        <v>15</v>
      </c>
      <c r="B17" s="13" t="s">
        <v>1835</v>
      </c>
      <c r="C17" s="7"/>
    </row>
    <row r="18" spans="1:3" ht="30" x14ac:dyDescent="0.25">
      <c r="A18" s="31">
        <v>16</v>
      </c>
      <c r="B18" s="13" t="s">
        <v>1836</v>
      </c>
      <c r="C18" s="7"/>
    </row>
    <row r="19" spans="1:3" ht="15" customHeight="1" x14ac:dyDescent="0.25">
      <c r="A19" s="31">
        <v>17</v>
      </c>
      <c r="B19" s="13" t="s">
        <v>1837</v>
      </c>
      <c r="C19" s="7"/>
    </row>
    <row r="20" spans="1:3" ht="30" x14ac:dyDescent="0.25">
      <c r="A20" s="31">
        <v>18</v>
      </c>
      <c r="B20" s="13" t="s">
        <v>1838</v>
      </c>
      <c r="C20" s="7"/>
    </row>
    <row r="21" spans="1:3" ht="30" x14ac:dyDescent="0.25">
      <c r="A21" s="31">
        <v>19</v>
      </c>
      <c r="B21" s="13" t="s">
        <v>1839</v>
      </c>
      <c r="C21" s="7"/>
    </row>
    <row r="22" spans="1:3" ht="30" x14ac:dyDescent="0.25">
      <c r="A22" s="31">
        <v>20</v>
      </c>
      <c r="B22" s="13" t="s">
        <v>1840</v>
      </c>
      <c r="C22" s="7"/>
    </row>
    <row r="23" spans="1:3" ht="30" x14ac:dyDescent="0.25">
      <c r="A23" s="31">
        <v>21</v>
      </c>
      <c r="B23" s="13" t="s">
        <v>1841</v>
      </c>
      <c r="C23" s="7"/>
    </row>
    <row r="24" spans="1:3" x14ac:dyDescent="0.25">
      <c r="A24" s="110"/>
      <c r="B24" s="110"/>
      <c r="C24" s="1" t="e">
        <f>AVERAGE(C3:C23)</f>
        <v>#DIV/0!</v>
      </c>
    </row>
    <row r="26" spans="1:3" x14ac:dyDescent="0.25">
      <c r="A26" s="94" t="s">
        <v>1297</v>
      </c>
      <c r="B26" s="94"/>
      <c r="C26" s="94"/>
    </row>
  </sheetData>
  <sheetProtection algorithmName="SHA-512" hashValue="7zU4l73eOlsWNjmeNGw9sceofWb5ZsWrDCgJ9S+rAaFPz4kzVc2jXa2zSGAR5wvpl7gGKJrTi+XVf/N50QR2WQ==" saltValue="W/M7yjfwLOA4O1EpMIKpoA==" spinCount="100000" sheet="1" objects="1" scenarios="1"/>
  <mergeCells count="3">
    <mergeCell ref="A1:C1"/>
    <mergeCell ref="A24:B24"/>
    <mergeCell ref="A26:C26"/>
  </mergeCells>
  <conditionalFormatting sqref="C3:C23 A26">
    <cfRule type="containsBlanks" dxfId="3" priority="1" stopIfTrue="1">
      <formula>LEN(TRIM(A3))=0</formula>
    </cfRule>
  </conditionalFormatting>
  <dataValidations count="1">
    <dataValidation type="whole" operator="greaterThan" allowBlank="1" showInputMessage="1" showErrorMessage="1" error="„Nullától eltérő” egész szám adható meg!" sqref="C3:C23" xr:uid="{00000000-0002-0000-0B00-000000000000}">
      <formula1>1</formula1>
    </dataValidation>
  </dataValidations>
  <pageMargins left="0.70866141732283472" right="0.70866141732283472" top="0.74803149606299213" bottom="0.74803149606299213" header="0.31496062992125984" footer="0.31496062992125984"/>
  <pageSetup paperSize="9" scale="75" fitToHeight="10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35"/>
  <sheetViews>
    <sheetView showGridLines="0" zoomScaleNormal="100" zoomScaleSheetLayoutView="100" workbookViewId="0">
      <pane ySplit="2" topLeftCell="A3" activePane="bottomLeft" state="frozen"/>
      <selection pane="bottomLeft" activeCell="C33" sqref="C33"/>
    </sheetView>
  </sheetViews>
  <sheetFormatPr defaultColWidth="8.7109375" defaultRowHeight="15" x14ac:dyDescent="0.25"/>
  <cols>
    <col min="1" max="1" width="8.7109375" style="34"/>
    <col min="2" max="2" width="80.7109375" style="34" customWidth="1"/>
    <col min="3" max="3" width="26.28515625" style="34" customWidth="1"/>
    <col min="4" max="16384" width="8.7109375" style="34"/>
  </cols>
  <sheetData>
    <row r="1" spans="1:3" x14ac:dyDescent="0.25">
      <c r="A1" s="78" t="s">
        <v>1576</v>
      </c>
      <c r="B1" s="78"/>
      <c r="C1" s="78"/>
    </row>
    <row r="2" spans="1:3" ht="45" x14ac:dyDescent="0.25">
      <c r="A2" s="10" t="s">
        <v>0</v>
      </c>
      <c r="B2" s="35" t="s">
        <v>612</v>
      </c>
      <c r="C2" s="10" t="s">
        <v>624</v>
      </c>
    </row>
    <row r="3" spans="1:3" x14ac:dyDescent="0.25">
      <c r="A3" s="31">
        <v>1</v>
      </c>
      <c r="B3" s="13" t="s">
        <v>630</v>
      </c>
      <c r="C3" s="48"/>
    </row>
    <row r="4" spans="1:3" ht="30" x14ac:dyDescent="0.25">
      <c r="A4" s="31">
        <v>2</v>
      </c>
      <c r="B4" s="13" t="s">
        <v>631</v>
      </c>
      <c r="C4" s="48"/>
    </row>
    <row r="5" spans="1:3" ht="30" x14ac:dyDescent="0.25">
      <c r="A5" s="31">
        <v>3</v>
      </c>
      <c r="B5" s="13" t="s">
        <v>632</v>
      </c>
      <c r="C5" s="48"/>
    </row>
    <row r="6" spans="1:3" ht="30" x14ac:dyDescent="0.25">
      <c r="A6" s="31">
        <v>4</v>
      </c>
      <c r="B6" s="13" t="s">
        <v>633</v>
      </c>
      <c r="C6" s="48"/>
    </row>
    <row r="7" spans="1:3" ht="30" x14ac:dyDescent="0.25">
      <c r="A7" s="31">
        <v>5</v>
      </c>
      <c r="B7" s="13" t="s">
        <v>634</v>
      </c>
      <c r="C7" s="48"/>
    </row>
    <row r="8" spans="1:3" x14ac:dyDescent="0.25">
      <c r="A8" s="31">
        <v>6</v>
      </c>
      <c r="B8" s="13" t="s">
        <v>635</v>
      </c>
      <c r="C8" s="48"/>
    </row>
    <row r="9" spans="1:3" x14ac:dyDescent="0.25">
      <c r="A9" s="31">
        <v>7</v>
      </c>
      <c r="B9" s="13" t="s">
        <v>636</v>
      </c>
      <c r="C9" s="48"/>
    </row>
    <row r="10" spans="1:3" x14ac:dyDescent="0.25">
      <c r="A10" s="31">
        <v>8</v>
      </c>
      <c r="B10" s="13" t="s">
        <v>637</v>
      </c>
      <c r="C10" s="48"/>
    </row>
    <row r="11" spans="1:3" x14ac:dyDescent="0.25">
      <c r="A11" s="31">
        <v>9</v>
      </c>
      <c r="B11" s="13" t="s">
        <v>638</v>
      </c>
      <c r="C11" s="48"/>
    </row>
    <row r="12" spans="1:3" x14ac:dyDescent="0.25">
      <c r="A12" s="31">
        <v>10</v>
      </c>
      <c r="B12" s="13" t="s">
        <v>639</v>
      </c>
      <c r="C12" s="48"/>
    </row>
    <row r="13" spans="1:3" x14ac:dyDescent="0.25">
      <c r="A13" s="31">
        <v>11</v>
      </c>
      <c r="B13" s="13" t="s">
        <v>640</v>
      </c>
      <c r="C13" s="48"/>
    </row>
    <row r="14" spans="1:3" x14ac:dyDescent="0.25">
      <c r="A14" s="31">
        <v>12</v>
      </c>
      <c r="B14" s="13" t="s">
        <v>641</v>
      </c>
      <c r="C14" s="48"/>
    </row>
    <row r="15" spans="1:3" x14ac:dyDescent="0.25">
      <c r="A15" s="31">
        <v>13</v>
      </c>
      <c r="B15" s="13" t="s">
        <v>642</v>
      </c>
      <c r="C15" s="48"/>
    </row>
    <row r="16" spans="1:3" x14ac:dyDescent="0.25">
      <c r="A16" s="31">
        <v>14</v>
      </c>
      <c r="B16" s="13" t="s">
        <v>643</v>
      </c>
      <c r="C16" s="48"/>
    </row>
    <row r="17" spans="1:3" x14ac:dyDescent="0.25">
      <c r="A17" s="31">
        <v>15</v>
      </c>
      <c r="B17" s="13" t="s">
        <v>644</v>
      </c>
      <c r="C17" s="48"/>
    </row>
    <row r="18" spans="1:3" x14ac:dyDescent="0.25">
      <c r="A18" s="31">
        <v>16</v>
      </c>
      <c r="B18" s="13" t="s">
        <v>665</v>
      </c>
      <c r="C18" s="48"/>
    </row>
    <row r="19" spans="1:3" x14ac:dyDescent="0.25">
      <c r="A19" s="31">
        <v>17</v>
      </c>
      <c r="B19" s="13" t="s">
        <v>666</v>
      </c>
      <c r="C19" s="48"/>
    </row>
    <row r="20" spans="1:3" x14ac:dyDescent="0.25">
      <c r="A20" s="31">
        <v>18</v>
      </c>
      <c r="B20" s="13" t="s">
        <v>667</v>
      </c>
      <c r="C20" s="48"/>
    </row>
    <row r="21" spans="1:3" x14ac:dyDescent="0.25">
      <c r="A21" s="31">
        <v>19</v>
      </c>
      <c r="B21" s="13" t="s">
        <v>668</v>
      </c>
      <c r="C21" s="48"/>
    </row>
    <row r="22" spans="1:3" x14ac:dyDescent="0.25">
      <c r="A22" s="31">
        <v>20</v>
      </c>
      <c r="B22" s="13" t="s">
        <v>669</v>
      </c>
      <c r="C22" s="48"/>
    </row>
    <row r="23" spans="1:3" x14ac:dyDescent="0.25">
      <c r="A23" s="31">
        <v>21</v>
      </c>
      <c r="B23" s="13" t="s">
        <v>645</v>
      </c>
      <c r="C23" s="48"/>
    </row>
    <row r="24" spans="1:3" x14ac:dyDescent="0.25">
      <c r="A24" s="31">
        <v>22</v>
      </c>
      <c r="B24" s="13" t="s">
        <v>646</v>
      </c>
      <c r="C24" s="48"/>
    </row>
    <row r="25" spans="1:3" x14ac:dyDescent="0.25">
      <c r="A25" s="31">
        <v>23</v>
      </c>
      <c r="B25" s="13" t="s">
        <v>647</v>
      </c>
      <c r="C25" s="48"/>
    </row>
    <row r="26" spans="1:3" x14ac:dyDescent="0.25">
      <c r="A26" s="31">
        <v>24</v>
      </c>
      <c r="B26" s="13" t="s">
        <v>648</v>
      </c>
      <c r="C26" s="48"/>
    </row>
    <row r="27" spans="1:3" x14ac:dyDescent="0.25">
      <c r="A27" s="31">
        <v>25</v>
      </c>
      <c r="B27" s="13" t="s">
        <v>649</v>
      </c>
      <c r="C27" s="48"/>
    </row>
    <row r="28" spans="1:3" x14ac:dyDescent="0.25">
      <c r="A28" s="31">
        <v>26</v>
      </c>
      <c r="B28" s="13" t="s">
        <v>625</v>
      </c>
      <c r="C28" s="48"/>
    </row>
    <row r="29" spans="1:3" x14ac:dyDescent="0.25">
      <c r="A29" s="31">
        <v>27</v>
      </c>
      <c r="B29" s="13" t="s">
        <v>626</v>
      </c>
      <c r="C29" s="48"/>
    </row>
    <row r="30" spans="1:3" x14ac:dyDescent="0.25">
      <c r="A30" s="31">
        <v>28</v>
      </c>
      <c r="B30" s="13" t="s">
        <v>627</v>
      </c>
      <c r="C30" s="48"/>
    </row>
    <row r="31" spans="1:3" x14ac:dyDescent="0.25">
      <c r="A31" s="31">
        <v>29</v>
      </c>
      <c r="B31" s="13" t="s">
        <v>628</v>
      </c>
      <c r="C31" s="48"/>
    </row>
    <row r="32" spans="1:3" x14ac:dyDescent="0.25">
      <c r="A32" s="31">
        <v>30</v>
      </c>
      <c r="B32" s="13" t="s">
        <v>629</v>
      </c>
      <c r="C32" s="48"/>
    </row>
    <row r="33" spans="1:3" x14ac:dyDescent="0.25">
      <c r="A33" s="82"/>
      <c r="B33" s="82"/>
      <c r="C33" s="49" t="e">
        <f>AVERAGE(C3:C32)</f>
        <v>#DIV/0!</v>
      </c>
    </row>
    <row r="35" spans="1:3" x14ac:dyDescent="0.25">
      <c r="A35" s="84" t="s">
        <v>1297</v>
      </c>
      <c r="B35" s="84"/>
      <c r="C35" s="84"/>
    </row>
  </sheetData>
  <sheetProtection algorithmName="SHA-512" hashValue="JpkEz1PGrR9Vq02owypXDea0xdUux9KUDSlfcy/CaccSnlwvATX8Pm2uQ/zbqnkCRoDTT1ZeEzmzITQ6faA6oQ==" saltValue="7nZ7pCueyynVBAC62Rl/3w==" spinCount="100000" sheet="1" objects="1" scenarios="1"/>
  <mergeCells count="3">
    <mergeCell ref="A1:C1"/>
    <mergeCell ref="A33:B33"/>
    <mergeCell ref="A35:C35"/>
  </mergeCells>
  <conditionalFormatting sqref="A35">
    <cfRule type="containsBlanks" dxfId="2" priority="3" stopIfTrue="1">
      <formula>LEN(TRIM(A35))=0</formula>
    </cfRule>
  </conditionalFormatting>
  <conditionalFormatting sqref="C3:C32">
    <cfRule type="containsBlanks" dxfId="1" priority="13" stopIfTrue="1">
      <formula>LEN(TRIM(C3))=0</formula>
    </cfRule>
  </conditionalFormatting>
  <dataValidations count="1">
    <dataValidation type="whole" allowBlank="1" showInputMessage="1" showErrorMessage="1" error="„Nullától eltérő” egész szám adható meg!" sqref="C3:C32" xr:uid="{00000000-0002-0000-0C00-000000000000}">
      <formula1>1</formula1>
      <formula2>10000</formula2>
    </dataValidation>
  </dataValidations>
  <pageMargins left="0.70866141732283472" right="0.70866141732283472" top="0.74803149606299213" bottom="0.74803149606299213" header="0.31496062992125984" footer="0.31496062992125984"/>
  <pageSetup paperSize="9" scale="75" fitToHeight="10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
  <sheetViews>
    <sheetView tabSelected="1" workbookViewId="0">
      <selection activeCell="C3" sqref="C3"/>
    </sheetView>
  </sheetViews>
  <sheetFormatPr defaultColWidth="9.140625" defaultRowHeight="15" x14ac:dyDescent="0.25"/>
  <cols>
    <col min="1" max="1" width="9.140625" style="59"/>
    <col min="2" max="2" width="80.7109375" style="56" customWidth="1"/>
    <col min="3" max="3" width="16.140625" style="59" customWidth="1"/>
    <col min="4" max="16384" width="9.140625" style="56"/>
  </cols>
  <sheetData>
    <row r="1" spans="1:5" ht="15.75" customHeight="1" x14ac:dyDescent="0.25">
      <c r="A1" s="55"/>
      <c r="B1" s="111" t="s">
        <v>1789</v>
      </c>
      <c r="C1" s="112"/>
    </row>
    <row r="2" spans="1:5" x14ac:dyDescent="0.25">
      <c r="A2" s="55" t="s">
        <v>1787</v>
      </c>
      <c r="B2" s="55" t="s">
        <v>611</v>
      </c>
      <c r="C2" s="55" t="s">
        <v>1788</v>
      </c>
    </row>
    <row r="3" spans="1:5" ht="75" x14ac:dyDescent="0.25">
      <c r="A3" s="27">
        <v>1</v>
      </c>
      <c r="B3" s="57" t="s">
        <v>1821</v>
      </c>
      <c r="C3" s="66"/>
    </row>
    <row r="4" spans="1:5" s="58" customFormat="1" ht="15" customHeight="1" x14ac:dyDescent="0.25">
      <c r="A4" s="113"/>
      <c r="B4" s="114"/>
      <c r="C4" s="67">
        <f>C3</f>
        <v>0</v>
      </c>
      <c r="E4" s="63"/>
    </row>
    <row r="6" spans="1:5" ht="14.45" customHeight="1" x14ac:dyDescent="0.25">
      <c r="A6" s="115" t="s">
        <v>1820</v>
      </c>
      <c r="B6" s="115"/>
      <c r="C6" s="115"/>
    </row>
    <row r="7" spans="1:5" ht="75.599999999999994" customHeight="1" x14ac:dyDescent="0.25">
      <c r="A7" s="115"/>
      <c r="B7" s="115"/>
      <c r="C7" s="115"/>
    </row>
  </sheetData>
  <sheetProtection algorithmName="SHA-512" hashValue="pQd8Ezp59KCdbsyx6I717oT24lqeAEl4YuCvZEjEgTHpiDKJ6MgpUfDnt/Ds67oB12rH1CdXtaVjxmhLspkQWA==" saltValue="kkp+ZpNovSbaZEdc4+P23A==" spinCount="100000" sheet="1" objects="1" scenarios="1"/>
  <mergeCells count="3">
    <mergeCell ref="B1:C1"/>
    <mergeCell ref="A4:B4"/>
    <mergeCell ref="A6:C7"/>
  </mergeCells>
  <conditionalFormatting sqref="C3">
    <cfRule type="containsBlanks" dxfId="0" priority="1" stopIfTrue="1">
      <formula>LEN(TRIM(C3))=0</formula>
    </cfRule>
  </conditionalFormatting>
  <dataValidations count="1">
    <dataValidation type="whole" operator="greaterThan" allowBlank="1" showInputMessage="1" showErrorMessage="1" error="„Nullától eltérő” egész szám adható meg!" sqref="C3" xr:uid="{00000000-0002-0000-0D00-000000000000}">
      <formula1>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pageSetUpPr fitToPage="1"/>
  </sheetPr>
  <dimension ref="A1:E285"/>
  <sheetViews>
    <sheetView showGridLines="0" zoomScale="85" zoomScaleNormal="85" zoomScaleSheetLayoutView="140" workbookViewId="0">
      <pane ySplit="2" topLeftCell="A3" activePane="bottomLeft" state="frozen"/>
      <selection pane="bottomLeft" activeCell="D14" sqref="D14"/>
    </sheetView>
  </sheetViews>
  <sheetFormatPr defaultColWidth="8.7109375" defaultRowHeight="15" x14ac:dyDescent="0.25"/>
  <cols>
    <col min="1" max="1" width="8.7109375" style="42"/>
    <col min="2" max="2" width="104" style="34" customWidth="1"/>
    <col min="3" max="3" width="19.28515625" style="34" bestFit="1" customWidth="1"/>
    <col min="4" max="4" width="15.42578125" style="34" customWidth="1"/>
    <col min="5" max="5" width="50.7109375" style="33" customWidth="1"/>
    <col min="6" max="16384" width="8.7109375" style="34"/>
  </cols>
  <sheetData>
    <row r="1" spans="1:5" x14ac:dyDescent="0.25">
      <c r="A1" s="78" t="s">
        <v>760</v>
      </c>
      <c r="B1" s="78"/>
      <c r="C1" s="78"/>
      <c r="D1" s="78"/>
    </row>
    <row r="2" spans="1:5" ht="30" x14ac:dyDescent="0.25">
      <c r="A2" s="10" t="s">
        <v>0</v>
      </c>
      <c r="B2" s="35" t="s">
        <v>612</v>
      </c>
      <c r="C2" s="10" t="s">
        <v>9</v>
      </c>
      <c r="D2" s="10" t="s">
        <v>1</v>
      </c>
      <c r="E2" s="36" t="s">
        <v>1334</v>
      </c>
    </row>
    <row r="3" spans="1:5" x14ac:dyDescent="0.25">
      <c r="A3" s="12"/>
      <c r="B3" s="37" t="s">
        <v>670</v>
      </c>
      <c r="C3" s="12"/>
      <c r="D3" s="12"/>
    </row>
    <row r="4" spans="1:5" ht="30" x14ac:dyDescent="0.25">
      <c r="A4" s="31">
        <v>1</v>
      </c>
      <c r="B4" s="13" t="s">
        <v>98</v>
      </c>
      <c r="C4" s="31" t="s">
        <v>10</v>
      </c>
      <c r="D4" s="38">
        <f>SUM(D5:D8)</f>
        <v>0</v>
      </c>
      <c r="E4" s="33" t="s">
        <v>923</v>
      </c>
    </row>
    <row r="5" spans="1:5" x14ac:dyDescent="0.25">
      <c r="A5" s="79"/>
      <c r="B5" s="14" t="s">
        <v>95</v>
      </c>
      <c r="C5" s="31" t="s">
        <v>93</v>
      </c>
      <c r="D5" s="39"/>
    </row>
    <row r="6" spans="1:5" x14ac:dyDescent="0.25">
      <c r="A6" s="79"/>
      <c r="B6" s="14" t="s">
        <v>97</v>
      </c>
      <c r="C6" s="31" t="s">
        <v>93</v>
      </c>
      <c r="D6" s="39"/>
    </row>
    <row r="7" spans="1:5" x14ac:dyDescent="0.25">
      <c r="A7" s="79"/>
      <c r="B7" s="14" t="s">
        <v>96</v>
      </c>
      <c r="C7" s="31" t="s">
        <v>93</v>
      </c>
      <c r="D7" s="39"/>
    </row>
    <row r="8" spans="1:5" x14ac:dyDescent="0.25">
      <c r="A8" s="79"/>
      <c r="B8" s="14" t="s">
        <v>1344</v>
      </c>
      <c r="C8" s="31" t="s">
        <v>93</v>
      </c>
      <c r="D8" s="39"/>
    </row>
    <row r="9" spans="1:5" ht="45" x14ac:dyDescent="0.25">
      <c r="A9" s="31">
        <v>2</v>
      </c>
      <c r="B9" s="13" t="s">
        <v>99</v>
      </c>
      <c r="C9" s="31" t="s">
        <v>10</v>
      </c>
      <c r="D9" s="38">
        <f>SUM(D10:D13)</f>
        <v>0</v>
      </c>
      <c r="E9" s="33" t="s">
        <v>924</v>
      </c>
    </row>
    <row r="10" spans="1:5" x14ac:dyDescent="0.25">
      <c r="A10" s="80"/>
      <c r="B10" s="14" t="s">
        <v>95</v>
      </c>
      <c r="C10" s="31" t="s">
        <v>93</v>
      </c>
      <c r="D10" s="39"/>
    </row>
    <row r="11" spans="1:5" x14ac:dyDescent="0.25">
      <c r="A11" s="80"/>
      <c r="B11" s="14" t="s">
        <v>97</v>
      </c>
      <c r="C11" s="31" t="s">
        <v>93</v>
      </c>
      <c r="D11" s="39"/>
    </row>
    <row r="12" spans="1:5" x14ac:dyDescent="0.25">
      <c r="A12" s="80"/>
      <c r="B12" s="14" t="s">
        <v>96</v>
      </c>
      <c r="C12" s="31" t="s">
        <v>93</v>
      </c>
      <c r="D12" s="39"/>
    </row>
    <row r="13" spans="1:5" x14ac:dyDescent="0.25">
      <c r="A13" s="81"/>
      <c r="B13" s="14" t="s">
        <v>1344</v>
      </c>
      <c r="C13" s="31" t="s">
        <v>93</v>
      </c>
      <c r="D13" s="39"/>
    </row>
    <row r="14" spans="1:5" ht="45" x14ac:dyDescent="0.25">
      <c r="A14" s="31">
        <v>3</v>
      </c>
      <c r="B14" s="13" t="s">
        <v>100</v>
      </c>
      <c r="C14" s="31" t="s">
        <v>10</v>
      </c>
      <c r="D14" s="38">
        <f>SUM(D15:D18)</f>
        <v>0</v>
      </c>
      <c r="E14" s="33" t="s">
        <v>925</v>
      </c>
    </row>
    <row r="15" spans="1:5" x14ac:dyDescent="0.25">
      <c r="A15" s="79"/>
      <c r="B15" s="14" t="s">
        <v>95</v>
      </c>
      <c r="C15" s="31" t="s">
        <v>93</v>
      </c>
      <c r="D15" s="39"/>
    </row>
    <row r="16" spans="1:5" x14ac:dyDescent="0.25">
      <c r="A16" s="79"/>
      <c r="B16" s="14" t="s">
        <v>97</v>
      </c>
      <c r="C16" s="31" t="s">
        <v>93</v>
      </c>
      <c r="D16" s="39"/>
    </row>
    <row r="17" spans="1:5" x14ac:dyDescent="0.25">
      <c r="A17" s="79"/>
      <c r="B17" s="14" t="s">
        <v>96</v>
      </c>
      <c r="C17" s="31" t="s">
        <v>93</v>
      </c>
      <c r="D17" s="39"/>
    </row>
    <row r="18" spans="1:5" x14ac:dyDescent="0.25">
      <c r="A18" s="79"/>
      <c r="B18" s="14" t="s">
        <v>1344</v>
      </c>
      <c r="C18" s="31" t="s">
        <v>93</v>
      </c>
      <c r="D18" s="39"/>
    </row>
    <row r="19" spans="1:5" ht="60" x14ac:dyDescent="0.25">
      <c r="A19" s="31">
        <v>4</v>
      </c>
      <c r="B19" s="13" t="s">
        <v>101</v>
      </c>
      <c r="C19" s="31" t="s">
        <v>10</v>
      </c>
      <c r="D19" s="38">
        <f>SUM(D20:D23)</f>
        <v>0</v>
      </c>
      <c r="E19" s="33" t="s">
        <v>926</v>
      </c>
    </row>
    <row r="20" spans="1:5" x14ac:dyDescent="0.25">
      <c r="A20" s="79"/>
      <c r="B20" s="14" t="s">
        <v>95</v>
      </c>
      <c r="C20" s="31" t="s">
        <v>93</v>
      </c>
      <c r="D20" s="39"/>
    </row>
    <row r="21" spans="1:5" x14ac:dyDescent="0.25">
      <c r="A21" s="79"/>
      <c r="B21" s="14" t="s">
        <v>97</v>
      </c>
      <c r="C21" s="31" t="s">
        <v>93</v>
      </c>
      <c r="D21" s="39"/>
    </row>
    <row r="22" spans="1:5" x14ac:dyDescent="0.25">
      <c r="A22" s="79"/>
      <c r="B22" s="14" t="s">
        <v>96</v>
      </c>
      <c r="C22" s="31" t="s">
        <v>93</v>
      </c>
      <c r="D22" s="39"/>
    </row>
    <row r="23" spans="1:5" x14ac:dyDescent="0.25">
      <c r="A23" s="79"/>
      <c r="B23" s="14" t="s">
        <v>1344</v>
      </c>
      <c r="C23" s="31" t="s">
        <v>93</v>
      </c>
      <c r="D23" s="39"/>
    </row>
    <row r="24" spans="1:5" ht="75" x14ac:dyDescent="0.25">
      <c r="A24" s="31">
        <v>5</v>
      </c>
      <c r="B24" s="13" t="s">
        <v>102</v>
      </c>
      <c r="C24" s="31" t="s">
        <v>10</v>
      </c>
      <c r="D24" s="38">
        <f>SUM(D25:D28)</f>
        <v>0</v>
      </c>
      <c r="E24" s="33" t="s">
        <v>927</v>
      </c>
    </row>
    <row r="25" spans="1:5" x14ac:dyDescent="0.25">
      <c r="A25" s="79"/>
      <c r="B25" s="14" t="s">
        <v>95</v>
      </c>
      <c r="C25" s="31" t="s">
        <v>93</v>
      </c>
      <c r="D25" s="39"/>
    </row>
    <row r="26" spans="1:5" x14ac:dyDescent="0.25">
      <c r="A26" s="79"/>
      <c r="B26" s="14" t="s">
        <v>97</v>
      </c>
      <c r="C26" s="31" t="s">
        <v>93</v>
      </c>
      <c r="D26" s="39"/>
    </row>
    <row r="27" spans="1:5" x14ac:dyDescent="0.25">
      <c r="A27" s="79"/>
      <c r="B27" s="14" t="s">
        <v>96</v>
      </c>
      <c r="C27" s="31" t="s">
        <v>93</v>
      </c>
      <c r="D27" s="39"/>
    </row>
    <row r="28" spans="1:5" x14ac:dyDescent="0.25">
      <c r="A28" s="79"/>
      <c r="B28" s="14" t="s">
        <v>1344</v>
      </c>
      <c r="C28" s="31" t="s">
        <v>93</v>
      </c>
      <c r="D28" s="39"/>
    </row>
    <row r="29" spans="1:5" x14ac:dyDescent="0.25">
      <c r="A29" s="12"/>
      <c r="B29" s="37" t="s">
        <v>671</v>
      </c>
      <c r="C29" s="12"/>
      <c r="D29" s="12"/>
    </row>
    <row r="30" spans="1:5" ht="30" x14ac:dyDescent="0.25">
      <c r="A30" s="31">
        <v>6</v>
      </c>
      <c r="B30" s="13" t="s">
        <v>106</v>
      </c>
      <c r="C30" s="31" t="s">
        <v>10</v>
      </c>
      <c r="D30" s="38">
        <f>SUM(D31:D34)</f>
        <v>0</v>
      </c>
      <c r="E30" s="33" t="s">
        <v>923</v>
      </c>
    </row>
    <row r="31" spans="1:5" x14ac:dyDescent="0.25">
      <c r="A31" s="79"/>
      <c r="B31" s="14" t="s">
        <v>103</v>
      </c>
      <c r="C31" s="31" t="s">
        <v>93</v>
      </c>
      <c r="D31" s="39"/>
    </row>
    <row r="32" spans="1:5" x14ac:dyDescent="0.25">
      <c r="A32" s="79"/>
      <c r="B32" s="14" t="s">
        <v>104</v>
      </c>
      <c r="C32" s="31" t="s">
        <v>93</v>
      </c>
      <c r="D32" s="39"/>
    </row>
    <row r="33" spans="1:5" x14ac:dyDescent="0.25">
      <c r="A33" s="79"/>
      <c r="B33" s="14" t="s">
        <v>105</v>
      </c>
      <c r="C33" s="31" t="s">
        <v>93</v>
      </c>
      <c r="D33" s="39"/>
    </row>
    <row r="34" spans="1:5" x14ac:dyDescent="0.25">
      <c r="A34" s="79"/>
      <c r="B34" s="14" t="s">
        <v>1344</v>
      </c>
      <c r="C34" s="31" t="s">
        <v>93</v>
      </c>
      <c r="D34" s="39"/>
    </row>
    <row r="35" spans="1:5" ht="45" x14ac:dyDescent="0.25">
      <c r="A35" s="31">
        <v>7</v>
      </c>
      <c r="B35" s="13" t="s">
        <v>107</v>
      </c>
      <c r="C35" s="31" t="s">
        <v>10</v>
      </c>
      <c r="D35" s="38">
        <f>SUM(D36:D39)</f>
        <v>0</v>
      </c>
      <c r="E35" s="33" t="s">
        <v>924</v>
      </c>
    </row>
    <row r="36" spans="1:5" x14ac:dyDescent="0.25">
      <c r="A36" s="79"/>
      <c r="B36" s="14" t="s">
        <v>103</v>
      </c>
      <c r="C36" s="31" t="s">
        <v>93</v>
      </c>
      <c r="D36" s="39"/>
    </row>
    <row r="37" spans="1:5" x14ac:dyDescent="0.25">
      <c r="A37" s="79"/>
      <c r="B37" s="14" t="s">
        <v>104</v>
      </c>
      <c r="C37" s="31" t="s">
        <v>93</v>
      </c>
      <c r="D37" s="39"/>
    </row>
    <row r="38" spans="1:5" x14ac:dyDescent="0.25">
      <c r="A38" s="79"/>
      <c r="B38" s="14" t="s">
        <v>105</v>
      </c>
      <c r="C38" s="31" t="s">
        <v>93</v>
      </c>
      <c r="D38" s="39"/>
    </row>
    <row r="39" spans="1:5" x14ac:dyDescent="0.25">
      <c r="A39" s="79"/>
      <c r="B39" s="14" t="s">
        <v>1344</v>
      </c>
      <c r="C39" s="31" t="s">
        <v>93</v>
      </c>
      <c r="D39" s="39"/>
    </row>
    <row r="40" spans="1:5" ht="45" x14ac:dyDescent="0.25">
      <c r="A40" s="31">
        <v>8</v>
      </c>
      <c r="B40" s="13" t="s">
        <v>108</v>
      </c>
      <c r="C40" s="31" t="s">
        <v>10</v>
      </c>
      <c r="D40" s="38">
        <f>SUM(D41:D44)</f>
        <v>0</v>
      </c>
      <c r="E40" s="33" t="s">
        <v>925</v>
      </c>
    </row>
    <row r="41" spans="1:5" x14ac:dyDescent="0.25">
      <c r="A41" s="79"/>
      <c r="B41" s="14" t="s">
        <v>103</v>
      </c>
      <c r="C41" s="31" t="s">
        <v>93</v>
      </c>
      <c r="D41" s="39"/>
    </row>
    <row r="42" spans="1:5" x14ac:dyDescent="0.25">
      <c r="A42" s="79"/>
      <c r="B42" s="14" t="s">
        <v>104</v>
      </c>
      <c r="C42" s="31" t="s">
        <v>93</v>
      </c>
      <c r="D42" s="39"/>
    </row>
    <row r="43" spans="1:5" x14ac:dyDescent="0.25">
      <c r="A43" s="79"/>
      <c r="B43" s="14" t="s">
        <v>105</v>
      </c>
      <c r="C43" s="31" t="s">
        <v>93</v>
      </c>
      <c r="D43" s="39"/>
    </row>
    <row r="44" spans="1:5" x14ac:dyDescent="0.25">
      <c r="A44" s="79"/>
      <c r="B44" s="14" t="s">
        <v>1344</v>
      </c>
      <c r="C44" s="31" t="s">
        <v>93</v>
      </c>
      <c r="D44" s="39"/>
    </row>
    <row r="45" spans="1:5" ht="60" x14ac:dyDescent="0.25">
      <c r="A45" s="31">
        <v>9</v>
      </c>
      <c r="B45" s="13" t="s">
        <v>109</v>
      </c>
      <c r="C45" s="31" t="s">
        <v>10</v>
      </c>
      <c r="D45" s="38">
        <f>SUM(D46:D49)</f>
        <v>0</v>
      </c>
      <c r="E45" s="33" t="s">
        <v>926</v>
      </c>
    </row>
    <row r="46" spans="1:5" x14ac:dyDescent="0.25">
      <c r="A46" s="79"/>
      <c r="B46" s="14" t="s">
        <v>103</v>
      </c>
      <c r="C46" s="31" t="s">
        <v>93</v>
      </c>
      <c r="D46" s="39"/>
    </row>
    <row r="47" spans="1:5" x14ac:dyDescent="0.25">
      <c r="A47" s="79"/>
      <c r="B47" s="14" t="s">
        <v>104</v>
      </c>
      <c r="C47" s="31" t="s">
        <v>93</v>
      </c>
      <c r="D47" s="39"/>
    </row>
    <row r="48" spans="1:5" x14ac:dyDescent="0.25">
      <c r="A48" s="79"/>
      <c r="B48" s="14" t="s">
        <v>105</v>
      </c>
      <c r="C48" s="31" t="s">
        <v>93</v>
      </c>
      <c r="D48" s="39"/>
    </row>
    <row r="49" spans="1:5" x14ac:dyDescent="0.25">
      <c r="A49" s="79"/>
      <c r="B49" s="14" t="s">
        <v>1344</v>
      </c>
      <c r="C49" s="31" t="s">
        <v>93</v>
      </c>
      <c r="D49" s="39"/>
    </row>
    <row r="50" spans="1:5" ht="75" x14ac:dyDescent="0.25">
      <c r="A50" s="31">
        <v>10</v>
      </c>
      <c r="B50" s="13" t="s">
        <v>1785</v>
      </c>
      <c r="C50" s="31" t="s">
        <v>10</v>
      </c>
      <c r="D50" s="38">
        <f>SUM(D51:D54)</f>
        <v>0</v>
      </c>
      <c r="E50" s="33" t="s">
        <v>927</v>
      </c>
    </row>
    <row r="51" spans="1:5" x14ac:dyDescent="0.25">
      <c r="A51" s="79"/>
      <c r="B51" s="14" t="s">
        <v>103</v>
      </c>
      <c r="C51" s="31" t="s">
        <v>93</v>
      </c>
      <c r="D51" s="39"/>
    </row>
    <row r="52" spans="1:5" x14ac:dyDescent="0.25">
      <c r="A52" s="79"/>
      <c r="B52" s="14" t="s">
        <v>104</v>
      </c>
      <c r="C52" s="31" t="s">
        <v>93</v>
      </c>
      <c r="D52" s="39"/>
    </row>
    <row r="53" spans="1:5" x14ac:dyDescent="0.25">
      <c r="A53" s="79"/>
      <c r="B53" s="14" t="s">
        <v>105</v>
      </c>
      <c r="C53" s="31" t="s">
        <v>93</v>
      </c>
      <c r="D53" s="39"/>
    </row>
    <row r="54" spans="1:5" x14ac:dyDescent="0.25">
      <c r="A54" s="79"/>
      <c r="B54" s="14" t="s">
        <v>1344</v>
      </c>
      <c r="C54" s="31" t="s">
        <v>93</v>
      </c>
      <c r="D54" s="39"/>
    </row>
    <row r="55" spans="1:5" x14ac:dyDescent="0.25">
      <c r="A55" s="12"/>
      <c r="B55" s="37" t="s">
        <v>672</v>
      </c>
      <c r="C55" s="12"/>
      <c r="D55" s="12"/>
    </row>
    <row r="56" spans="1:5" ht="30" x14ac:dyDescent="0.25">
      <c r="A56" s="31">
        <v>11</v>
      </c>
      <c r="B56" s="13" t="s">
        <v>113</v>
      </c>
      <c r="C56" s="31" t="s">
        <v>10</v>
      </c>
      <c r="D56" s="38">
        <f>SUM(D57:D60)</f>
        <v>0</v>
      </c>
      <c r="E56" s="33" t="s">
        <v>928</v>
      </c>
    </row>
    <row r="57" spans="1:5" x14ac:dyDescent="0.25">
      <c r="A57" s="79"/>
      <c r="B57" s="14" t="s">
        <v>110</v>
      </c>
      <c r="C57" s="31" t="s">
        <v>93</v>
      </c>
      <c r="D57" s="39"/>
    </row>
    <row r="58" spans="1:5" x14ac:dyDescent="0.25">
      <c r="A58" s="79"/>
      <c r="B58" s="14" t="s">
        <v>111</v>
      </c>
      <c r="C58" s="31" t="s">
        <v>93</v>
      </c>
      <c r="D58" s="39"/>
    </row>
    <row r="59" spans="1:5" x14ac:dyDescent="0.25">
      <c r="A59" s="79"/>
      <c r="B59" s="14" t="s">
        <v>112</v>
      </c>
      <c r="C59" s="31" t="s">
        <v>93</v>
      </c>
      <c r="D59" s="39"/>
    </row>
    <row r="60" spans="1:5" x14ac:dyDescent="0.25">
      <c r="A60" s="79"/>
      <c r="B60" s="14" t="s">
        <v>1344</v>
      </c>
      <c r="C60" s="31" t="s">
        <v>93</v>
      </c>
      <c r="D60" s="39"/>
    </row>
    <row r="61" spans="1:5" ht="45" x14ac:dyDescent="0.25">
      <c r="A61" s="31">
        <v>12</v>
      </c>
      <c r="B61" s="13" t="s">
        <v>114</v>
      </c>
      <c r="C61" s="31" t="s">
        <v>10</v>
      </c>
      <c r="D61" s="38">
        <f>SUM(D62:D65)</f>
        <v>0</v>
      </c>
      <c r="E61" s="33" t="s">
        <v>929</v>
      </c>
    </row>
    <row r="62" spans="1:5" x14ac:dyDescent="0.25">
      <c r="A62" s="79"/>
      <c r="B62" s="14" t="s">
        <v>110</v>
      </c>
      <c r="C62" s="31" t="s">
        <v>93</v>
      </c>
      <c r="D62" s="39"/>
    </row>
    <row r="63" spans="1:5" x14ac:dyDescent="0.25">
      <c r="A63" s="79"/>
      <c r="B63" s="14" t="s">
        <v>111</v>
      </c>
      <c r="C63" s="31" t="s">
        <v>93</v>
      </c>
      <c r="D63" s="39"/>
    </row>
    <row r="64" spans="1:5" x14ac:dyDescent="0.25">
      <c r="A64" s="79"/>
      <c r="B64" s="14" t="s">
        <v>112</v>
      </c>
      <c r="C64" s="31" t="s">
        <v>93</v>
      </c>
      <c r="D64" s="39"/>
    </row>
    <row r="65" spans="1:5" x14ac:dyDescent="0.25">
      <c r="A65" s="79"/>
      <c r="B65" s="14" t="s">
        <v>1344</v>
      </c>
      <c r="C65" s="31" t="s">
        <v>93</v>
      </c>
      <c r="D65" s="39"/>
    </row>
    <row r="66" spans="1:5" ht="45" x14ac:dyDescent="0.25">
      <c r="A66" s="31">
        <v>13</v>
      </c>
      <c r="B66" s="13" t="s">
        <v>115</v>
      </c>
      <c r="C66" s="31" t="s">
        <v>10</v>
      </c>
      <c r="D66" s="38">
        <f>SUM(D67:D70)</f>
        <v>0</v>
      </c>
      <c r="E66" s="33" t="s">
        <v>930</v>
      </c>
    </row>
    <row r="67" spans="1:5" x14ac:dyDescent="0.25">
      <c r="A67" s="79"/>
      <c r="B67" s="14" t="s">
        <v>110</v>
      </c>
      <c r="C67" s="31" t="s">
        <v>93</v>
      </c>
      <c r="D67" s="39"/>
    </row>
    <row r="68" spans="1:5" x14ac:dyDescent="0.25">
      <c r="A68" s="79"/>
      <c r="B68" s="14" t="s">
        <v>111</v>
      </c>
      <c r="C68" s="31" t="s">
        <v>93</v>
      </c>
      <c r="D68" s="39"/>
    </row>
    <row r="69" spans="1:5" x14ac:dyDescent="0.25">
      <c r="A69" s="79"/>
      <c r="B69" s="14" t="s">
        <v>112</v>
      </c>
      <c r="C69" s="31" t="s">
        <v>93</v>
      </c>
      <c r="D69" s="39"/>
    </row>
    <row r="70" spans="1:5" x14ac:dyDescent="0.25">
      <c r="A70" s="79"/>
      <c r="B70" s="14" t="s">
        <v>1344</v>
      </c>
      <c r="C70" s="31" t="s">
        <v>93</v>
      </c>
      <c r="D70" s="39"/>
    </row>
    <row r="71" spans="1:5" ht="60" x14ac:dyDescent="0.25">
      <c r="A71" s="31">
        <v>14</v>
      </c>
      <c r="B71" s="13" t="s">
        <v>116</v>
      </c>
      <c r="C71" s="31" t="s">
        <v>10</v>
      </c>
      <c r="D71" s="38">
        <f>SUM(D72:D75)</f>
        <v>0</v>
      </c>
      <c r="E71" s="33" t="s">
        <v>931</v>
      </c>
    </row>
    <row r="72" spans="1:5" x14ac:dyDescent="0.25">
      <c r="A72" s="79"/>
      <c r="B72" s="14" t="s">
        <v>110</v>
      </c>
      <c r="C72" s="31" t="s">
        <v>93</v>
      </c>
      <c r="D72" s="39"/>
    </row>
    <row r="73" spans="1:5" x14ac:dyDescent="0.25">
      <c r="A73" s="79"/>
      <c r="B73" s="14" t="s">
        <v>111</v>
      </c>
      <c r="C73" s="31" t="s">
        <v>93</v>
      </c>
      <c r="D73" s="39"/>
    </row>
    <row r="74" spans="1:5" x14ac:dyDescent="0.25">
      <c r="A74" s="79"/>
      <c r="B74" s="14" t="s">
        <v>112</v>
      </c>
      <c r="C74" s="31" t="s">
        <v>93</v>
      </c>
      <c r="D74" s="39"/>
    </row>
    <row r="75" spans="1:5" x14ac:dyDescent="0.25">
      <c r="A75" s="79"/>
      <c r="B75" s="14" t="s">
        <v>1344</v>
      </c>
      <c r="C75" s="31" t="s">
        <v>93</v>
      </c>
      <c r="D75" s="39"/>
    </row>
    <row r="76" spans="1:5" ht="75" x14ac:dyDescent="0.25">
      <c r="A76" s="31">
        <v>15</v>
      </c>
      <c r="B76" s="13" t="s">
        <v>117</v>
      </c>
      <c r="C76" s="31" t="s">
        <v>10</v>
      </c>
      <c r="D76" s="38">
        <f>SUM(D77:D80)</f>
        <v>0</v>
      </c>
      <c r="E76" s="33" t="s">
        <v>932</v>
      </c>
    </row>
    <row r="77" spans="1:5" x14ac:dyDescent="0.25">
      <c r="A77" s="79"/>
      <c r="B77" s="14" t="s">
        <v>110</v>
      </c>
      <c r="C77" s="31" t="s">
        <v>93</v>
      </c>
      <c r="D77" s="39"/>
    </row>
    <row r="78" spans="1:5" x14ac:dyDescent="0.25">
      <c r="A78" s="79"/>
      <c r="B78" s="14" t="s">
        <v>111</v>
      </c>
      <c r="C78" s="31" t="s">
        <v>93</v>
      </c>
      <c r="D78" s="39"/>
    </row>
    <row r="79" spans="1:5" x14ac:dyDescent="0.25">
      <c r="A79" s="79"/>
      <c r="B79" s="14" t="s">
        <v>112</v>
      </c>
      <c r="C79" s="31" t="s">
        <v>93</v>
      </c>
      <c r="D79" s="39"/>
    </row>
    <row r="80" spans="1:5" x14ac:dyDescent="0.25">
      <c r="A80" s="79"/>
      <c r="B80" s="14" t="s">
        <v>1344</v>
      </c>
      <c r="C80" s="31" t="s">
        <v>93</v>
      </c>
      <c r="D80" s="39"/>
    </row>
    <row r="81" spans="1:5" x14ac:dyDescent="0.25">
      <c r="A81" s="12"/>
      <c r="B81" s="37" t="s">
        <v>673</v>
      </c>
      <c r="C81" s="12"/>
      <c r="D81" s="12"/>
    </row>
    <row r="82" spans="1:5" ht="30" x14ac:dyDescent="0.25">
      <c r="A82" s="31">
        <v>16</v>
      </c>
      <c r="B82" s="13" t="s">
        <v>120</v>
      </c>
      <c r="C82" s="31" t="s">
        <v>10</v>
      </c>
      <c r="D82" s="40">
        <f>SUM(D83:D85)</f>
        <v>0</v>
      </c>
      <c r="E82" s="33" t="s">
        <v>933</v>
      </c>
    </row>
    <row r="83" spans="1:5" x14ac:dyDescent="0.25">
      <c r="A83" s="79"/>
      <c r="B83" s="14" t="s">
        <v>118</v>
      </c>
      <c r="C83" s="31" t="s">
        <v>93</v>
      </c>
      <c r="D83" s="39"/>
    </row>
    <row r="84" spans="1:5" x14ac:dyDescent="0.25">
      <c r="A84" s="79"/>
      <c r="B84" s="14" t="s">
        <v>119</v>
      </c>
      <c r="C84" s="31" t="s">
        <v>93</v>
      </c>
      <c r="D84" s="39"/>
    </row>
    <row r="85" spans="1:5" x14ac:dyDescent="0.25">
      <c r="A85" s="79"/>
      <c r="B85" s="14" t="s">
        <v>1344</v>
      </c>
      <c r="C85" s="31" t="s">
        <v>93</v>
      </c>
      <c r="D85" s="39"/>
    </row>
    <row r="86" spans="1:5" ht="45" x14ac:dyDescent="0.25">
      <c r="A86" s="31">
        <v>17</v>
      </c>
      <c r="B86" s="13" t="s">
        <v>121</v>
      </c>
      <c r="C86" s="31" t="s">
        <v>10</v>
      </c>
      <c r="D86" s="40">
        <f>SUM(D87:D89)</f>
        <v>0</v>
      </c>
      <c r="E86" s="33" t="s">
        <v>934</v>
      </c>
    </row>
    <row r="87" spans="1:5" x14ac:dyDescent="0.25">
      <c r="A87" s="79"/>
      <c r="B87" s="14" t="s">
        <v>118</v>
      </c>
      <c r="C87" s="31" t="s">
        <v>93</v>
      </c>
      <c r="D87" s="39"/>
    </row>
    <row r="88" spans="1:5" x14ac:dyDescent="0.25">
      <c r="A88" s="79"/>
      <c r="B88" s="14" t="s">
        <v>119</v>
      </c>
      <c r="C88" s="31" t="s">
        <v>93</v>
      </c>
      <c r="D88" s="39"/>
    </row>
    <row r="89" spans="1:5" x14ac:dyDescent="0.25">
      <c r="A89" s="79"/>
      <c r="B89" s="14" t="s">
        <v>1344</v>
      </c>
      <c r="C89" s="31" t="s">
        <v>93</v>
      </c>
      <c r="D89" s="39"/>
    </row>
    <row r="90" spans="1:5" ht="45" x14ac:dyDescent="0.25">
      <c r="A90" s="31">
        <v>18</v>
      </c>
      <c r="B90" s="13" t="s">
        <v>122</v>
      </c>
      <c r="C90" s="31" t="s">
        <v>10</v>
      </c>
      <c r="D90" s="40">
        <f>SUM(D91:D93)</f>
        <v>0</v>
      </c>
      <c r="E90" s="33" t="s">
        <v>935</v>
      </c>
    </row>
    <row r="91" spans="1:5" x14ac:dyDescent="0.25">
      <c r="A91" s="79"/>
      <c r="B91" s="14" t="s">
        <v>118</v>
      </c>
      <c r="C91" s="31" t="s">
        <v>93</v>
      </c>
      <c r="D91" s="39"/>
    </row>
    <row r="92" spans="1:5" x14ac:dyDescent="0.25">
      <c r="A92" s="79"/>
      <c r="B92" s="14" t="s">
        <v>119</v>
      </c>
      <c r="C92" s="31" t="s">
        <v>93</v>
      </c>
      <c r="D92" s="39"/>
    </row>
    <row r="93" spans="1:5" x14ac:dyDescent="0.25">
      <c r="A93" s="79"/>
      <c r="B93" s="14" t="s">
        <v>1344</v>
      </c>
      <c r="C93" s="31" t="s">
        <v>93</v>
      </c>
      <c r="D93" s="39"/>
    </row>
    <row r="94" spans="1:5" ht="60" x14ac:dyDescent="0.25">
      <c r="A94" s="31">
        <v>19</v>
      </c>
      <c r="B94" s="13" t="s">
        <v>123</v>
      </c>
      <c r="C94" s="31" t="s">
        <v>10</v>
      </c>
      <c r="D94" s="40">
        <f>SUM(D95:D97)</f>
        <v>0</v>
      </c>
      <c r="E94" s="33" t="s">
        <v>936</v>
      </c>
    </row>
    <row r="95" spans="1:5" x14ac:dyDescent="0.25">
      <c r="A95" s="79"/>
      <c r="B95" s="14" t="s">
        <v>118</v>
      </c>
      <c r="C95" s="31" t="s">
        <v>93</v>
      </c>
      <c r="D95" s="39"/>
    </row>
    <row r="96" spans="1:5" x14ac:dyDescent="0.25">
      <c r="A96" s="79"/>
      <c r="B96" s="14" t="s">
        <v>119</v>
      </c>
      <c r="C96" s="31" t="s">
        <v>93</v>
      </c>
      <c r="D96" s="39"/>
    </row>
    <row r="97" spans="1:5" x14ac:dyDescent="0.25">
      <c r="A97" s="79"/>
      <c r="B97" s="14" t="s">
        <v>1344</v>
      </c>
      <c r="C97" s="31" t="s">
        <v>93</v>
      </c>
      <c r="D97" s="39"/>
    </row>
    <row r="98" spans="1:5" ht="60" x14ac:dyDescent="0.25">
      <c r="A98" s="31">
        <v>20</v>
      </c>
      <c r="B98" s="13" t="s">
        <v>124</v>
      </c>
      <c r="C98" s="31" t="s">
        <v>10</v>
      </c>
      <c r="D98" s="40">
        <f>SUM(D99:D101)</f>
        <v>0</v>
      </c>
      <c r="E98" s="33" t="s">
        <v>937</v>
      </c>
    </row>
    <row r="99" spans="1:5" x14ac:dyDescent="0.25">
      <c r="A99" s="80"/>
      <c r="B99" s="14" t="s">
        <v>118</v>
      </c>
      <c r="C99" s="31" t="s">
        <v>93</v>
      </c>
      <c r="D99" s="39"/>
    </row>
    <row r="100" spans="1:5" x14ac:dyDescent="0.25">
      <c r="A100" s="80"/>
      <c r="B100" s="14" t="s">
        <v>119</v>
      </c>
      <c r="C100" s="31" t="s">
        <v>93</v>
      </c>
      <c r="D100" s="39"/>
    </row>
    <row r="101" spans="1:5" x14ac:dyDescent="0.25">
      <c r="A101" s="81"/>
      <c r="B101" s="14" t="s">
        <v>1344</v>
      </c>
      <c r="C101" s="31" t="s">
        <v>93</v>
      </c>
      <c r="D101" s="39"/>
    </row>
    <row r="102" spans="1:5" x14ac:dyDescent="0.25">
      <c r="A102" s="12"/>
      <c r="B102" s="37" t="s">
        <v>674</v>
      </c>
      <c r="C102" s="12"/>
      <c r="D102" s="12"/>
    </row>
    <row r="103" spans="1:5" ht="30" x14ac:dyDescent="0.25">
      <c r="A103" s="31">
        <v>21</v>
      </c>
      <c r="B103" s="13" t="s">
        <v>128</v>
      </c>
      <c r="C103" s="31" t="s">
        <v>10</v>
      </c>
      <c r="D103" s="40">
        <f>SUM(D104:D106)</f>
        <v>0</v>
      </c>
      <c r="E103" s="33" t="s">
        <v>938</v>
      </c>
    </row>
    <row r="104" spans="1:5" x14ac:dyDescent="0.25">
      <c r="A104" s="79"/>
      <c r="B104" s="14" t="s">
        <v>125</v>
      </c>
      <c r="C104" s="31" t="s">
        <v>93</v>
      </c>
      <c r="D104" s="39"/>
    </row>
    <row r="105" spans="1:5" x14ac:dyDescent="0.25">
      <c r="A105" s="79"/>
      <c r="B105" s="14" t="s">
        <v>126</v>
      </c>
      <c r="C105" s="31" t="s">
        <v>93</v>
      </c>
      <c r="D105" s="39"/>
    </row>
    <row r="106" spans="1:5" x14ac:dyDescent="0.25">
      <c r="A106" s="79"/>
      <c r="B106" s="14" t="s">
        <v>1344</v>
      </c>
      <c r="C106" s="31" t="s">
        <v>93</v>
      </c>
      <c r="D106" s="39"/>
    </row>
    <row r="107" spans="1:5" ht="45" x14ac:dyDescent="0.25">
      <c r="A107" s="31">
        <v>22</v>
      </c>
      <c r="B107" s="13" t="s">
        <v>127</v>
      </c>
      <c r="C107" s="31" t="s">
        <v>10</v>
      </c>
      <c r="D107" s="40">
        <f>SUM(D108:D110)</f>
        <v>0</v>
      </c>
      <c r="E107" s="33" t="s">
        <v>939</v>
      </c>
    </row>
    <row r="108" spans="1:5" x14ac:dyDescent="0.25">
      <c r="A108" s="79"/>
      <c r="B108" s="14" t="s">
        <v>125</v>
      </c>
      <c r="C108" s="31" t="s">
        <v>93</v>
      </c>
      <c r="D108" s="39"/>
    </row>
    <row r="109" spans="1:5" x14ac:dyDescent="0.25">
      <c r="A109" s="79"/>
      <c r="B109" s="14" t="s">
        <v>126</v>
      </c>
      <c r="C109" s="31" t="s">
        <v>93</v>
      </c>
      <c r="D109" s="39"/>
    </row>
    <row r="110" spans="1:5" x14ac:dyDescent="0.25">
      <c r="A110" s="79"/>
      <c r="B110" s="14" t="s">
        <v>1344</v>
      </c>
      <c r="C110" s="31" t="s">
        <v>93</v>
      </c>
      <c r="D110" s="39"/>
    </row>
    <row r="111" spans="1:5" ht="45" x14ac:dyDescent="0.25">
      <c r="A111" s="31">
        <v>23</v>
      </c>
      <c r="B111" s="13" t="s">
        <v>129</v>
      </c>
      <c r="C111" s="31" t="s">
        <v>10</v>
      </c>
      <c r="D111" s="40">
        <f>SUM(D112:D114)</f>
        <v>0</v>
      </c>
      <c r="E111" s="33" t="s">
        <v>940</v>
      </c>
    </row>
    <row r="112" spans="1:5" x14ac:dyDescent="0.25">
      <c r="A112" s="79"/>
      <c r="B112" s="14" t="s">
        <v>125</v>
      </c>
      <c r="C112" s="31" t="s">
        <v>93</v>
      </c>
      <c r="D112" s="39"/>
    </row>
    <row r="113" spans="1:5" x14ac:dyDescent="0.25">
      <c r="A113" s="79"/>
      <c r="B113" s="14" t="s">
        <v>126</v>
      </c>
      <c r="C113" s="31" t="s">
        <v>93</v>
      </c>
      <c r="D113" s="39"/>
    </row>
    <row r="114" spans="1:5" x14ac:dyDescent="0.25">
      <c r="A114" s="79"/>
      <c r="B114" s="14" t="s">
        <v>1344</v>
      </c>
      <c r="C114" s="31" t="s">
        <v>93</v>
      </c>
      <c r="D114" s="39"/>
    </row>
    <row r="115" spans="1:5" ht="60" x14ac:dyDescent="0.25">
      <c r="A115" s="31">
        <v>24</v>
      </c>
      <c r="B115" s="13" t="s">
        <v>130</v>
      </c>
      <c r="C115" s="31" t="s">
        <v>10</v>
      </c>
      <c r="D115" s="40">
        <f>SUM(D116:D118)</f>
        <v>0</v>
      </c>
      <c r="E115" s="33" t="s">
        <v>941</v>
      </c>
    </row>
    <row r="116" spans="1:5" x14ac:dyDescent="0.25">
      <c r="A116" s="79"/>
      <c r="B116" s="14" t="s">
        <v>125</v>
      </c>
      <c r="C116" s="31" t="s">
        <v>93</v>
      </c>
      <c r="D116" s="39"/>
    </row>
    <row r="117" spans="1:5" x14ac:dyDescent="0.25">
      <c r="A117" s="79"/>
      <c r="B117" s="14" t="s">
        <v>126</v>
      </c>
      <c r="C117" s="31" t="s">
        <v>93</v>
      </c>
      <c r="D117" s="39"/>
    </row>
    <row r="118" spans="1:5" x14ac:dyDescent="0.25">
      <c r="A118" s="79"/>
      <c r="B118" s="14" t="s">
        <v>1344</v>
      </c>
      <c r="C118" s="31" t="s">
        <v>93</v>
      </c>
      <c r="D118" s="39"/>
    </row>
    <row r="119" spans="1:5" ht="60" x14ac:dyDescent="0.25">
      <c r="A119" s="31">
        <v>25</v>
      </c>
      <c r="B119" s="13" t="s">
        <v>131</v>
      </c>
      <c r="C119" s="31" t="s">
        <v>10</v>
      </c>
      <c r="D119" s="40">
        <f>SUM(D120:D122)</f>
        <v>0</v>
      </c>
      <c r="E119" s="33" t="s">
        <v>942</v>
      </c>
    </row>
    <row r="120" spans="1:5" x14ac:dyDescent="0.25">
      <c r="A120" s="79"/>
      <c r="B120" s="14" t="s">
        <v>125</v>
      </c>
      <c r="C120" s="31" t="s">
        <v>93</v>
      </c>
      <c r="D120" s="39"/>
    </row>
    <row r="121" spans="1:5" x14ac:dyDescent="0.25">
      <c r="A121" s="79"/>
      <c r="B121" s="14" t="s">
        <v>126</v>
      </c>
      <c r="C121" s="31" t="s">
        <v>93</v>
      </c>
      <c r="D121" s="39"/>
    </row>
    <row r="122" spans="1:5" x14ac:dyDescent="0.25">
      <c r="A122" s="79"/>
      <c r="B122" s="14" t="s">
        <v>1344</v>
      </c>
      <c r="C122" s="31" t="s">
        <v>93</v>
      </c>
      <c r="D122" s="39"/>
    </row>
    <row r="123" spans="1:5" x14ac:dyDescent="0.25">
      <c r="A123" s="12"/>
      <c r="B123" s="37" t="s">
        <v>675</v>
      </c>
      <c r="C123" s="12"/>
      <c r="D123" s="12"/>
    </row>
    <row r="124" spans="1:5" ht="30" x14ac:dyDescent="0.25">
      <c r="A124" s="31">
        <v>26</v>
      </c>
      <c r="B124" s="13" t="s">
        <v>136</v>
      </c>
      <c r="C124" s="31" t="s">
        <v>10</v>
      </c>
      <c r="D124" s="40">
        <f>SUM(D125:D129)</f>
        <v>0</v>
      </c>
      <c r="E124" s="33" t="s">
        <v>933</v>
      </c>
    </row>
    <row r="125" spans="1:5" x14ac:dyDescent="0.25">
      <c r="A125" s="79"/>
      <c r="B125" s="14" t="s">
        <v>132</v>
      </c>
      <c r="C125" s="31" t="s">
        <v>93</v>
      </c>
      <c r="D125" s="39"/>
    </row>
    <row r="126" spans="1:5" x14ac:dyDescent="0.25">
      <c r="A126" s="79"/>
      <c r="B126" s="14" t="s">
        <v>133</v>
      </c>
      <c r="C126" s="31" t="s">
        <v>93</v>
      </c>
      <c r="D126" s="39"/>
    </row>
    <row r="127" spans="1:5" x14ac:dyDescent="0.25">
      <c r="A127" s="79"/>
      <c r="B127" s="14" t="s">
        <v>134</v>
      </c>
      <c r="C127" s="31" t="s">
        <v>93</v>
      </c>
      <c r="D127" s="39"/>
    </row>
    <row r="128" spans="1:5" x14ac:dyDescent="0.25">
      <c r="A128" s="79"/>
      <c r="B128" s="14" t="s">
        <v>135</v>
      </c>
      <c r="C128" s="31" t="s">
        <v>93</v>
      </c>
      <c r="D128" s="39"/>
    </row>
    <row r="129" spans="1:5" x14ac:dyDescent="0.25">
      <c r="A129" s="79"/>
      <c r="B129" s="14" t="s">
        <v>1344</v>
      </c>
      <c r="C129" s="31" t="s">
        <v>93</v>
      </c>
      <c r="D129" s="39"/>
    </row>
    <row r="130" spans="1:5" ht="45" x14ac:dyDescent="0.25">
      <c r="A130" s="31">
        <v>27</v>
      </c>
      <c r="B130" s="13" t="s">
        <v>137</v>
      </c>
      <c r="C130" s="31" t="s">
        <v>10</v>
      </c>
      <c r="D130" s="40">
        <f>SUM(D131:D135)</f>
        <v>0</v>
      </c>
      <c r="E130" s="33" t="s">
        <v>934</v>
      </c>
    </row>
    <row r="131" spans="1:5" x14ac:dyDescent="0.25">
      <c r="A131" s="79"/>
      <c r="B131" s="14" t="s">
        <v>132</v>
      </c>
      <c r="C131" s="31" t="s">
        <v>93</v>
      </c>
      <c r="D131" s="39"/>
    </row>
    <row r="132" spans="1:5" x14ac:dyDescent="0.25">
      <c r="A132" s="79"/>
      <c r="B132" s="14" t="s">
        <v>133</v>
      </c>
      <c r="C132" s="31" t="s">
        <v>93</v>
      </c>
      <c r="D132" s="39"/>
    </row>
    <row r="133" spans="1:5" x14ac:dyDescent="0.25">
      <c r="A133" s="79"/>
      <c r="B133" s="14" t="s">
        <v>134</v>
      </c>
      <c r="C133" s="31" t="s">
        <v>93</v>
      </c>
      <c r="D133" s="39"/>
    </row>
    <row r="134" spans="1:5" x14ac:dyDescent="0.25">
      <c r="A134" s="79"/>
      <c r="B134" s="14" t="s">
        <v>135</v>
      </c>
      <c r="C134" s="31" t="s">
        <v>93</v>
      </c>
      <c r="D134" s="39"/>
    </row>
    <row r="135" spans="1:5" x14ac:dyDescent="0.25">
      <c r="A135" s="79"/>
      <c r="B135" s="14" t="s">
        <v>1344</v>
      </c>
      <c r="C135" s="31" t="s">
        <v>93</v>
      </c>
      <c r="D135" s="39"/>
    </row>
    <row r="136" spans="1:5" ht="45" x14ac:dyDescent="0.25">
      <c r="A136" s="31">
        <v>28</v>
      </c>
      <c r="B136" s="13" t="s">
        <v>138</v>
      </c>
      <c r="C136" s="31" t="s">
        <v>10</v>
      </c>
      <c r="D136" s="40">
        <f>SUM(D137:D141)</f>
        <v>0</v>
      </c>
      <c r="E136" s="33" t="s">
        <v>943</v>
      </c>
    </row>
    <row r="137" spans="1:5" x14ac:dyDescent="0.25">
      <c r="A137" s="79"/>
      <c r="B137" s="14" t="s">
        <v>132</v>
      </c>
      <c r="C137" s="31" t="s">
        <v>93</v>
      </c>
      <c r="D137" s="39"/>
    </row>
    <row r="138" spans="1:5" x14ac:dyDescent="0.25">
      <c r="A138" s="79"/>
      <c r="B138" s="14" t="s">
        <v>133</v>
      </c>
      <c r="C138" s="31" t="s">
        <v>93</v>
      </c>
      <c r="D138" s="39"/>
    </row>
    <row r="139" spans="1:5" x14ac:dyDescent="0.25">
      <c r="A139" s="79"/>
      <c r="B139" s="14" t="s">
        <v>134</v>
      </c>
      <c r="C139" s="31" t="s">
        <v>93</v>
      </c>
      <c r="D139" s="39"/>
    </row>
    <row r="140" spans="1:5" x14ac:dyDescent="0.25">
      <c r="A140" s="79"/>
      <c r="B140" s="14" t="s">
        <v>135</v>
      </c>
      <c r="C140" s="31" t="s">
        <v>93</v>
      </c>
      <c r="D140" s="39"/>
    </row>
    <row r="141" spans="1:5" x14ac:dyDescent="0.25">
      <c r="A141" s="79"/>
      <c r="B141" s="14" t="s">
        <v>1344</v>
      </c>
      <c r="C141" s="31" t="s">
        <v>93</v>
      </c>
      <c r="D141" s="39"/>
    </row>
    <row r="142" spans="1:5" ht="75" x14ac:dyDescent="0.25">
      <c r="A142" s="31">
        <v>29</v>
      </c>
      <c r="B142" s="13" t="s">
        <v>139</v>
      </c>
      <c r="C142" s="31" t="s">
        <v>10</v>
      </c>
      <c r="D142" s="40">
        <f>SUM(D143:D147)</f>
        <v>0</v>
      </c>
      <c r="E142" s="33" t="s">
        <v>944</v>
      </c>
    </row>
    <row r="143" spans="1:5" x14ac:dyDescent="0.25">
      <c r="A143" s="79"/>
      <c r="B143" s="14" t="s">
        <v>132</v>
      </c>
      <c r="C143" s="31" t="s">
        <v>93</v>
      </c>
      <c r="D143" s="39"/>
    </row>
    <row r="144" spans="1:5" x14ac:dyDescent="0.25">
      <c r="A144" s="79"/>
      <c r="B144" s="14" t="s">
        <v>133</v>
      </c>
      <c r="C144" s="31" t="s">
        <v>93</v>
      </c>
      <c r="D144" s="39"/>
    </row>
    <row r="145" spans="1:5" x14ac:dyDescent="0.25">
      <c r="A145" s="79"/>
      <c r="B145" s="14" t="s">
        <v>134</v>
      </c>
      <c r="C145" s="31" t="s">
        <v>93</v>
      </c>
      <c r="D145" s="39"/>
    </row>
    <row r="146" spans="1:5" x14ac:dyDescent="0.25">
      <c r="A146" s="79"/>
      <c r="B146" s="14" t="s">
        <v>135</v>
      </c>
      <c r="C146" s="31" t="s">
        <v>93</v>
      </c>
      <c r="D146" s="39"/>
    </row>
    <row r="147" spans="1:5" x14ac:dyDescent="0.25">
      <c r="A147" s="79"/>
      <c r="B147" s="14" t="s">
        <v>1344</v>
      </c>
      <c r="C147" s="31" t="s">
        <v>93</v>
      </c>
      <c r="D147" s="39"/>
    </row>
    <row r="148" spans="1:5" ht="75" x14ac:dyDescent="0.25">
      <c r="A148" s="31">
        <v>30</v>
      </c>
      <c r="B148" s="13" t="s">
        <v>140</v>
      </c>
      <c r="C148" s="31" t="s">
        <v>10</v>
      </c>
      <c r="D148" s="40">
        <f>SUM(D149:D153)</f>
        <v>0</v>
      </c>
      <c r="E148" s="33" t="s">
        <v>945</v>
      </c>
    </row>
    <row r="149" spans="1:5" x14ac:dyDescent="0.25">
      <c r="A149" s="79"/>
      <c r="B149" s="14" t="s">
        <v>132</v>
      </c>
      <c r="C149" s="31" t="s">
        <v>93</v>
      </c>
      <c r="D149" s="39"/>
    </row>
    <row r="150" spans="1:5" x14ac:dyDescent="0.25">
      <c r="A150" s="79"/>
      <c r="B150" s="14" t="s">
        <v>133</v>
      </c>
      <c r="C150" s="31" t="s">
        <v>93</v>
      </c>
      <c r="D150" s="39"/>
    </row>
    <row r="151" spans="1:5" x14ac:dyDescent="0.25">
      <c r="A151" s="79"/>
      <c r="B151" s="14" t="s">
        <v>134</v>
      </c>
      <c r="C151" s="31" t="s">
        <v>93</v>
      </c>
      <c r="D151" s="39"/>
    </row>
    <row r="152" spans="1:5" x14ac:dyDescent="0.25">
      <c r="A152" s="79"/>
      <c r="B152" s="14" t="s">
        <v>135</v>
      </c>
      <c r="C152" s="31" t="s">
        <v>93</v>
      </c>
      <c r="D152" s="39"/>
    </row>
    <row r="153" spans="1:5" x14ac:dyDescent="0.25">
      <c r="A153" s="79"/>
      <c r="B153" s="14" t="s">
        <v>1344</v>
      </c>
      <c r="C153" s="31" t="s">
        <v>93</v>
      </c>
      <c r="D153" s="39"/>
    </row>
    <row r="154" spans="1:5" x14ac:dyDescent="0.25">
      <c r="A154" s="12"/>
      <c r="B154" s="37" t="s">
        <v>676</v>
      </c>
      <c r="C154" s="12"/>
      <c r="D154" s="12"/>
    </row>
    <row r="155" spans="1:5" ht="30" x14ac:dyDescent="0.25">
      <c r="A155" s="31">
        <v>31</v>
      </c>
      <c r="B155" s="13" t="s">
        <v>1343</v>
      </c>
      <c r="C155" s="31" t="s">
        <v>10</v>
      </c>
      <c r="D155" s="40">
        <f>SUM(D156:D157)</f>
        <v>0</v>
      </c>
      <c r="E155" s="33" t="s">
        <v>938</v>
      </c>
    </row>
    <row r="156" spans="1:5" x14ac:dyDescent="0.25">
      <c r="A156" s="80"/>
      <c r="B156" s="14" t="s">
        <v>1345</v>
      </c>
      <c r="C156" s="31" t="s">
        <v>93</v>
      </c>
      <c r="D156" s="39"/>
    </row>
    <row r="157" spans="1:5" x14ac:dyDescent="0.25">
      <c r="A157" s="81"/>
      <c r="B157" s="14" t="s">
        <v>1344</v>
      </c>
      <c r="C157" s="31" t="s">
        <v>93</v>
      </c>
      <c r="D157" s="39"/>
    </row>
    <row r="158" spans="1:5" ht="45" x14ac:dyDescent="0.25">
      <c r="A158" s="31">
        <v>32</v>
      </c>
      <c r="B158" s="13" t="s">
        <v>141</v>
      </c>
      <c r="C158" s="31" t="s">
        <v>10</v>
      </c>
      <c r="D158" s="40">
        <f>SUM(D159:D160)</f>
        <v>0</v>
      </c>
      <c r="E158" s="33" t="s">
        <v>939</v>
      </c>
    </row>
    <row r="159" spans="1:5" x14ac:dyDescent="0.25">
      <c r="A159" s="80"/>
      <c r="B159" s="14" t="s">
        <v>1345</v>
      </c>
      <c r="C159" s="31" t="s">
        <v>93</v>
      </c>
      <c r="D159" s="39"/>
    </row>
    <row r="160" spans="1:5" x14ac:dyDescent="0.25">
      <c r="A160" s="81"/>
      <c r="B160" s="14" t="s">
        <v>1344</v>
      </c>
      <c r="C160" s="31" t="s">
        <v>93</v>
      </c>
      <c r="D160" s="39"/>
    </row>
    <row r="161" spans="1:5" ht="45" x14ac:dyDescent="0.25">
      <c r="A161" s="31">
        <v>33</v>
      </c>
      <c r="B161" s="13" t="s">
        <v>142</v>
      </c>
      <c r="C161" s="31" t="s">
        <v>10</v>
      </c>
      <c r="D161" s="40">
        <f>SUM(D162:D163)</f>
        <v>0</v>
      </c>
      <c r="E161" s="33" t="s">
        <v>939</v>
      </c>
    </row>
    <row r="162" spans="1:5" x14ac:dyDescent="0.25">
      <c r="A162" s="80"/>
      <c r="B162" s="14" t="s">
        <v>1345</v>
      </c>
      <c r="C162" s="31" t="s">
        <v>93</v>
      </c>
      <c r="D162" s="39"/>
    </row>
    <row r="163" spans="1:5" x14ac:dyDescent="0.25">
      <c r="A163" s="81"/>
      <c r="B163" s="14" t="s">
        <v>1344</v>
      </c>
      <c r="C163" s="31" t="s">
        <v>93</v>
      </c>
      <c r="D163" s="39"/>
    </row>
    <row r="164" spans="1:5" ht="60" x14ac:dyDescent="0.25">
      <c r="A164" s="31">
        <v>34</v>
      </c>
      <c r="B164" s="13" t="s">
        <v>143</v>
      </c>
      <c r="C164" s="31" t="s">
        <v>10</v>
      </c>
      <c r="D164" s="40">
        <f>SUM(D165:D166)</f>
        <v>0</v>
      </c>
      <c r="E164" s="33" t="s">
        <v>941</v>
      </c>
    </row>
    <row r="165" spans="1:5" x14ac:dyDescent="0.25">
      <c r="A165" s="80"/>
      <c r="B165" s="14" t="s">
        <v>1345</v>
      </c>
      <c r="C165" s="31" t="s">
        <v>93</v>
      </c>
      <c r="D165" s="39"/>
    </row>
    <row r="166" spans="1:5" x14ac:dyDescent="0.25">
      <c r="A166" s="81"/>
      <c r="B166" s="14" t="s">
        <v>1344</v>
      </c>
      <c r="C166" s="31" t="s">
        <v>93</v>
      </c>
      <c r="D166" s="39"/>
    </row>
    <row r="167" spans="1:5" ht="60" x14ac:dyDescent="0.25">
      <c r="A167" s="31">
        <v>35</v>
      </c>
      <c r="B167" s="13" t="s">
        <v>144</v>
      </c>
      <c r="C167" s="31" t="s">
        <v>10</v>
      </c>
      <c r="D167" s="40">
        <f>SUM(D168:D169)</f>
        <v>0</v>
      </c>
      <c r="E167" s="33" t="s">
        <v>942</v>
      </c>
    </row>
    <row r="168" spans="1:5" x14ac:dyDescent="0.25">
      <c r="A168" s="80"/>
      <c r="B168" s="14" t="s">
        <v>1345</v>
      </c>
      <c r="C168" s="31" t="s">
        <v>93</v>
      </c>
      <c r="D168" s="39"/>
    </row>
    <row r="169" spans="1:5" x14ac:dyDescent="0.25">
      <c r="A169" s="81"/>
      <c r="B169" s="14" t="s">
        <v>1344</v>
      </c>
      <c r="C169" s="31" t="s">
        <v>93</v>
      </c>
      <c r="D169" s="39"/>
    </row>
    <row r="170" spans="1:5" x14ac:dyDescent="0.25">
      <c r="A170" s="12"/>
      <c r="B170" s="37" t="s">
        <v>1346</v>
      </c>
      <c r="C170" s="12"/>
      <c r="D170" s="12"/>
    </row>
    <row r="171" spans="1:5" ht="45" x14ac:dyDescent="0.25">
      <c r="A171" s="31">
        <v>36</v>
      </c>
      <c r="B171" s="13" t="s">
        <v>1393</v>
      </c>
      <c r="C171" s="31" t="s">
        <v>10</v>
      </c>
      <c r="D171" s="40">
        <f>SUM(D172:D174)</f>
        <v>0</v>
      </c>
      <c r="E171" s="33" t="s">
        <v>1601</v>
      </c>
    </row>
    <row r="172" spans="1:5" x14ac:dyDescent="0.25">
      <c r="A172" s="79"/>
      <c r="B172" s="14" t="s">
        <v>1403</v>
      </c>
      <c r="C172" s="31" t="s">
        <v>93</v>
      </c>
      <c r="D172" s="39"/>
    </row>
    <row r="173" spans="1:5" x14ac:dyDescent="0.25">
      <c r="A173" s="79"/>
      <c r="B173" s="14" t="s">
        <v>1342</v>
      </c>
      <c r="C173" s="31" t="s">
        <v>93</v>
      </c>
      <c r="D173" s="39"/>
    </row>
    <row r="174" spans="1:5" x14ac:dyDescent="0.25">
      <c r="A174" s="79"/>
      <c r="B174" s="14" t="s">
        <v>1344</v>
      </c>
      <c r="C174" s="31" t="s">
        <v>93</v>
      </c>
      <c r="D174" s="39"/>
    </row>
    <row r="175" spans="1:5" ht="45" x14ac:dyDescent="0.25">
      <c r="A175" s="31">
        <v>37</v>
      </c>
      <c r="B175" s="13" t="s">
        <v>1391</v>
      </c>
      <c r="C175" s="31" t="s">
        <v>10</v>
      </c>
      <c r="D175" s="40">
        <f>SUM(D176:D178)</f>
        <v>0</v>
      </c>
      <c r="E175" s="33" t="s">
        <v>1602</v>
      </c>
    </row>
    <row r="176" spans="1:5" x14ac:dyDescent="0.25">
      <c r="A176" s="79"/>
      <c r="B176" s="14" t="s">
        <v>1403</v>
      </c>
      <c r="C176" s="31" t="s">
        <v>93</v>
      </c>
      <c r="D176" s="39"/>
    </row>
    <row r="177" spans="1:5" x14ac:dyDescent="0.25">
      <c r="A177" s="79"/>
      <c r="B177" s="14" t="s">
        <v>1342</v>
      </c>
      <c r="C177" s="31" t="s">
        <v>93</v>
      </c>
      <c r="D177" s="39"/>
    </row>
    <row r="178" spans="1:5" x14ac:dyDescent="0.25">
      <c r="A178" s="79"/>
      <c r="B178" s="14" t="s">
        <v>1344</v>
      </c>
      <c r="C178" s="31" t="s">
        <v>93</v>
      </c>
      <c r="D178" s="39"/>
    </row>
    <row r="179" spans="1:5" ht="45" x14ac:dyDescent="0.25">
      <c r="A179" s="31">
        <v>38</v>
      </c>
      <c r="B179" s="13" t="s">
        <v>1392</v>
      </c>
      <c r="C179" s="31" t="s">
        <v>10</v>
      </c>
      <c r="D179" s="40">
        <f>SUM(D180:D182)</f>
        <v>0</v>
      </c>
      <c r="E179" s="33" t="s">
        <v>1605</v>
      </c>
    </row>
    <row r="180" spans="1:5" x14ac:dyDescent="0.25">
      <c r="A180" s="79"/>
      <c r="B180" s="14" t="s">
        <v>1403</v>
      </c>
      <c r="C180" s="31" t="s">
        <v>93</v>
      </c>
      <c r="D180" s="39"/>
    </row>
    <row r="181" spans="1:5" x14ac:dyDescent="0.25">
      <c r="A181" s="79"/>
      <c r="B181" s="14" t="s">
        <v>1342</v>
      </c>
      <c r="C181" s="31" t="s">
        <v>93</v>
      </c>
      <c r="D181" s="39"/>
    </row>
    <row r="182" spans="1:5" x14ac:dyDescent="0.25">
      <c r="A182" s="79"/>
      <c r="B182" s="14" t="s">
        <v>1344</v>
      </c>
      <c r="C182" s="31" t="s">
        <v>93</v>
      </c>
      <c r="D182" s="39"/>
    </row>
    <row r="183" spans="1:5" ht="60" x14ac:dyDescent="0.25">
      <c r="A183" s="31">
        <v>39</v>
      </c>
      <c r="B183" s="13" t="s">
        <v>1394</v>
      </c>
      <c r="C183" s="31" t="s">
        <v>10</v>
      </c>
      <c r="D183" s="40">
        <f>SUM(D184:D186)</f>
        <v>0</v>
      </c>
      <c r="E183" s="33" t="s">
        <v>1604</v>
      </c>
    </row>
    <row r="184" spans="1:5" x14ac:dyDescent="0.25">
      <c r="A184" s="79"/>
      <c r="B184" s="14" t="s">
        <v>1403</v>
      </c>
      <c r="C184" s="31" t="s">
        <v>93</v>
      </c>
      <c r="D184" s="39"/>
    </row>
    <row r="185" spans="1:5" x14ac:dyDescent="0.25">
      <c r="A185" s="79"/>
      <c r="B185" s="14" t="s">
        <v>1342</v>
      </c>
      <c r="C185" s="31" t="s">
        <v>93</v>
      </c>
      <c r="D185" s="39"/>
    </row>
    <row r="186" spans="1:5" x14ac:dyDescent="0.25">
      <c r="A186" s="79"/>
      <c r="B186" s="14" t="s">
        <v>1344</v>
      </c>
      <c r="C186" s="31" t="s">
        <v>93</v>
      </c>
      <c r="D186" s="39"/>
    </row>
    <row r="187" spans="1:5" ht="75" x14ac:dyDescent="0.25">
      <c r="A187" s="31">
        <v>40</v>
      </c>
      <c r="B187" s="13" t="s">
        <v>1395</v>
      </c>
      <c r="C187" s="31" t="s">
        <v>10</v>
      </c>
      <c r="D187" s="40">
        <f>SUM(D188:D190)</f>
        <v>0</v>
      </c>
      <c r="E187" s="33" t="s">
        <v>1603</v>
      </c>
    </row>
    <row r="188" spans="1:5" x14ac:dyDescent="0.25">
      <c r="A188" s="79"/>
      <c r="B188" s="14" t="s">
        <v>1403</v>
      </c>
      <c r="C188" s="31" t="s">
        <v>93</v>
      </c>
      <c r="D188" s="39"/>
    </row>
    <row r="189" spans="1:5" x14ac:dyDescent="0.25">
      <c r="A189" s="79"/>
      <c r="B189" s="14" t="s">
        <v>1342</v>
      </c>
      <c r="C189" s="31" t="s">
        <v>93</v>
      </c>
      <c r="D189" s="39"/>
    </row>
    <row r="190" spans="1:5" x14ac:dyDescent="0.25">
      <c r="A190" s="79"/>
      <c r="B190" s="14" t="s">
        <v>1344</v>
      </c>
      <c r="C190" s="31" t="s">
        <v>93</v>
      </c>
      <c r="D190" s="39"/>
    </row>
    <row r="191" spans="1:5" x14ac:dyDescent="0.25">
      <c r="A191" s="12"/>
      <c r="B191" s="37" t="s">
        <v>1396</v>
      </c>
      <c r="C191" s="12"/>
      <c r="D191" s="12"/>
    </row>
    <row r="192" spans="1:5" ht="45" x14ac:dyDescent="0.25">
      <c r="A192" s="31">
        <v>41</v>
      </c>
      <c r="B192" s="13" t="s">
        <v>1397</v>
      </c>
      <c r="C192" s="31" t="s">
        <v>10</v>
      </c>
      <c r="D192" s="40">
        <f>SUM(D193:D195)</f>
        <v>0</v>
      </c>
      <c r="E192" s="33" t="s">
        <v>1608</v>
      </c>
    </row>
    <row r="193" spans="1:5" x14ac:dyDescent="0.25">
      <c r="A193" s="79"/>
      <c r="B193" s="14" t="s">
        <v>1347</v>
      </c>
      <c r="C193" s="31" t="s">
        <v>93</v>
      </c>
      <c r="D193" s="39"/>
    </row>
    <row r="194" spans="1:5" x14ac:dyDescent="0.25">
      <c r="A194" s="79"/>
      <c r="B194" s="14" t="s">
        <v>1402</v>
      </c>
      <c r="C194" s="31" t="s">
        <v>93</v>
      </c>
      <c r="D194" s="39"/>
    </row>
    <row r="195" spans="1:5" x14ac:dyDescent="0.25">
      <c r="A195" s="79"/>
      <c r="B195" s="14" t="s">
        <v>1344</v>
      </c>
      <c r="C195" s="31" t="s">
        <v>93</v>
      </c>
      <c r="D195" s="39"/>
    </row>
    <row r="196" spans="1:5" ht="45" x14ac:dyDescent="0.25">
      <c r="A196" s="31">
        <v>42</v>
      </c>
      <c r="B196" s="13" t="s">
        <v>1398</v>
      </c>
      <c r="C196" s="31" t="s">
        <v>10</v>
      </c>
      <c r="D196" s="40">
        <f>SUM(D197:D199)</f>
        <v>0</v>
      </c>
      <c r="E196" s="33" t="s">
        <v>1609</v>
      </c>
    </row>
    <row r="197" spans="1:5" x14ac:dyDescent="0.25">
      <c r="A197" s="79"/>
      <c r="B197" s="14" t="s">
        <v>1347</v>
      </c>
      <c r="C197" s="31" t="s">
        <v>93</v>
      </c>
      <c r="D197" s="39"/>
    </row>
    <row r="198" spans="1:5" x14ac:dyDescent="0.25">
      <c r="A198" s="79"/>
      <c r="B198" s="14" t="s">
        <v>1402</v>
      </c>
      <c r="C198" s="31" t="s">
        <v>93</v>
      </c>
      <c r="D198" s="39"/>
    </row>
    <row r="199" spans="1:5" x14ac:dyDescent="0.25">
      <c r="A199" s="79"/>
      <c r="B199" s="14" t="s">
        <v>1344</v>
      </c>
      <c r="C199" s="31" t="s">
        <v>93</v>
      </c>
      <c r="D199" s="39"/>
    </row>
    <row r="200" spans="1:5" ht="60" x14ac:dyDescent="0.25">
      <c r="A200" s="31">
        <v>43</v>
      </c>
      <c r="B200" s="13" t="s">
        <v>1399</v>
      </c>
      <c r="C200" s="31" t="s">
        <v>10</v>
      </c>
      <c r="D200" s="40">
        <f>SUM(D201:D203)</f>
        <v>0</v>
      </c>
      <c r="E200" s="33" t="s">
        <v>1610</v>
      </c>
    </row>
    <row r="201" spans="1:5" x14ac:dyDescent="0.25">
      <c r="A201" s="79"/>
      <c r="B201" s="14" t="s">
        <v>1347</v>
      </c>
      <c r="C201" s="31" t="s">
        <v>93</v>
      </c>
      <c r="D201" s="39"/>
    </row>
    <row r="202" spans="1:5" x14ac:dyDescent="0.25">
      <c r="A202" s="79"/>
      <c r="B202" s="14" t="s">
        <v>1402</v>
      </c>
      <c r="C202" s="31" t="s">
        <v>93</v>
      </c>
      <c r="D202" s="39"/>
    </row>
    <row r="203" spans="1:5" x14ac:dyDescent="0.25">
      <c r="A203" s="79"/>
      <c r="B203" s="14" t="s">
        <v>1344</v>
      </c>
      <c r="C203" s="31" t="s">
        <v>93</v>
      </c>
      <c r="D203" s="39"/>
    </row>
    <row r="204" spans="1:5" ht="75" x14ac:dyDescent="0.25">
      <c r="A204" s="31">
        <v>44</v>
      </c>
      <c r="B204" s="13" t="s">
        <v>1400</v>
      </c>
      <c r="C204" s="31" t="s">
        <v>10</v>
      </c>
      <c r="D204" s="40">
        <f>SUM(D205:D207)</f>
        <v>0</v>
      </c>
      <c r="E204" s="33" t="s">
        <v>1611</v>
      </c>
    </row>
    <row r="205" spans="1:5" x14ac:dyDescent="0.25">
      <c r="A205" s="79"/>
      <c r="B205" s="14" t="s">
        <v>1347</v>
      </c>
      <c r="C205" s="31" t="s">
        <v>93</v>
      </c>
      <c r="D205" s="39"/>
    </row>
    <row r="206" spans="1:5" x14ac:dyDescent="0.25">
      <c r="A206" s="79"/>
      <c r="B206" s="14" t="s">
        <v>1402</v>
      </c>
      <c r="C206" s="31" t="s">
        <v>93</v>
      </c>
      <c r="D206" s="39"/>
    </row>
    <row r="207" spans="1:5" x14ac:dyDescent="0.25">
      <c r="A207" s="79"/>
      <c r="B207" s="14" t="s">
        <v>1344</v>
      </c>
      <c r="C207" s="31" t="s">
        <v>93</v>
      </c>
      <c r="D207" s="39"/>
    </row>
    <row r="208" spans="1:5" ht="75" x14ac:dyDescent="0.25">
      <c r="A208" s="31">
        <v>45</v>
      </c>
      <c r="B208" s="13" t="s">
        <v>1401</v>
      </c>
      <c r="C208" s="31" t="s">
        <v>10</v>
      </c>
      <c r="D208" s="40">
        <f>SUM(D209:D211)</f>
        <v>0</v>
      </c>
      <c r="E208" s="33" t="s">
        <v>1612</v>
      </c>
    </row>
    <row r="209" spans="1:5" x14ac:dyDescent="0.25">
      <c r="A209" s="79"/>
      <c r="B209" s="14" t="s">
        <v>1347</v>
      </c>
      <c r="C209" s="31" t="s">
        <v>93</v>
      </c>
      <c r="D209" s="39"/>
    </row>
    <row r="210" spans="1:5" x14ac:dyDescent="0.25">
      <c r="A210" s="79"/>
      <c r="B210" s="14" t="s">
        <v>1402</v>
      </c>
      <c r="C210" s="31" t="s">
        <v>93</v>
      </c>
      <c r="D210" s="39"/>
    </row>
    <row r="211" spans="1:5" x14ac:dyDescent="0.25">
      <c r="A211" s="79"/>
      <c r="B211" s="14" t="s">
        <v>1344</v>
      </c>
      <c r="C211" s="31" t="s">
        <v>93</v>
      </c>
      <c r="D211" s="39"/>
    </row>
    <row r="212" spans="1:5" x14ac:dyDescent="0.25">
      <c r="A212" s="12"/>
      <c r="B212" s="37" t="s">
        <v>677</v>
      </c>
      <c r="C212" s="12"/>
      <c r="D212" s="12"/>
    </row>
    <row r="213" spans="1:5" ht="45" x14ac:dyDescent="0.25">
      <c r="A213" s="31">
        <v>46</v>
      </c>
      <c r="B213" s="13" t="s">
        <v>148</v>
      </c>
      <c r="C213" s="31" t="s">
        <v>10</v>
      </c>
      <c r="D213" s="40">
        <f>SUM(D214:D217)</f>
        <v>0</v>
      </c>
      <c r="E213" s="33" t="s">
        <v>946</v>
      </c>
    </row>
    <row r="214" spans="1:5" x14ac:dyDescent="0.25">
      <c r="A214" s="85"/>
      <c r="B214" s="14" t="s">
        <v>147</v>
      </c>
      <c r="C214" s="31" t="s">
        <v>93</v>
      </c>
      <c r="D214" s="39"/>
    </row>
    <row r="215" spans="1:5" x14ac:dyDescent="0.25">
      <c r="A215" s="85"/>
      <c r="B215" s="14" t="s">
        <v>145</v>
      </c>
      <c r="C215" s="31" t="s">
        <v>93</v>
      </c>
      <c r="D215" s="39"/>
    </row>
    <row r="216" spans="1:5" x14ac:dyDescent="0.25">
      <c r="A216" s="85"/>
      <c r="B216" s="14" t="s">
        <v>146</v>
      </c>
      <c r="C216" s="31" t="s">
        <v>93</v>
      </c>
      <c r="D216" s="39"/>
    </row>
    <row r="217" spans="1:5" x14ac:dyDescent="0.25">
      <c r="A217" s="86"/>
      <c r="B217" s="14" t="s">
        <v>1344</v>
      </c>
      <c r="C217" s="31" t="s">
        <v>93</v>
      </c>
      <c r="D217" s="39"/>
    </row>
    <row r="218" spans="1:5" ht="45" x14ac:dyDescent="0.25">
      <c r="A218" s="31">
        <v>47</v>
      </c>
      <c r="B218" s="13" t="s">
        <v>149</v>
      </c>
      <c r="C218" s="31" t="s">
        <v>10</v>
      </c>
      <c r="D218" s="40">
        <f>SUM(D219:D222)</f>
        <v>0</v>
      </c>
      <c r="E218" s="33" t="s">
        <v>947</v>
      </c>
    </row>
    <row r="219" spans="1:5" x14ac:dyDescent="0.25">
      <c r="A219" s="79"/>
      <c r="B219" s="14" t="s">
        <v>147</v>
      </c>
      <c r="C219" s="31" t="s">
        <v>93</v>
      </c>
      <c r="D219" s="39"/>
    </row>
    <row r="220" spans="1:5" x14ac:dyDescent="0.25">
      <c r="A220" s="79"/>
      <c r="B220" s="14" t="s">
        <v>145</v>
      </c>
      <c r="C220" s="31" t="s">
        <v>93</v>
      </c>
      <c r="D220" s="39"/>
    </row>
    <row r="221" spans="1:5" x14ac:dyDescent="0.25">
      <c r="A221" s="79"/>
      <c r="B221" s="14" t="s">
        <v>146</v>
      </c>
      <c r="C221" s="31" t="s">
        <v>93</v>
      </c>
      <c r="D221" s="39"/>
    </row>
    <row r="222" spans="1:5" x14ac:dyDescent="0.25">
      <c r="A222" s="79"/>
      <c r="B222" s="14" t="s">
        <v>1344</v>
      </c>
      <c r="C222" s="31" t="s">
        <v>93</v>
      </c>
      <c r="D222" s="39"/>
    </row>
    <row r="223" spans="1:5" ht="45" x14ac:dyDescent="0.25">
      <c r="A223" s="31">
        <v>48</v>
      </c>
      <c r="B223" s="13" t="s">
        <v>150</v>
      </c>
      <c r="C223" s="31" t="s">
        <v>10</v>
      </c>
      <c r="D223" s="40">
        <f>SUM(D224:D227)</f>
        <v>0</v>
      </c>
      <c r="E223" s="33" t="s">
        <v>948</v>
      </c>
    </row>
    <row r="224" spans="1:5" x14ac:dyDescent="0.25">
      <c r="A224" s="79"/>
      <c r="B224" s="14" t="s">
        <v>147</v>
      </c>
      <c r="C224" s="31" t="s">
        <v>93</v>
      </c>
      <c r="D224" s="39"/>
    </row>
    <row r="225" spans="1:5" x14ac:dyDescent="0.25">
      <c r="A225" s="79"/>
      <c r="B225" s="14" t="s">
        <v>145</v>
      </c>
      <c r="C225" s="31" t="s">
        <v>93</v>
      </c>
      <c r="D225" s="39"/>
    </row>
    <row r="226" spans="1:5" x14ac:dyDescent="0.25">
      <c r="A226" s="79"/>
      <c r="B226" s="14" t="s">
        <v>146</v>
      </c>
      <c r="C226" s="31" t="s">
        <v>93</v>
      </c>
      <c r="D226" s="39"/>
    </row>
    <row r="227" spans="1:5" x14ac:dyDescent="0.25">
      <c r="A227" s="79"/>
      <c r="B227" s="14" t="s">
        <v>1344</v>
      </c>
      <c r="C227" s="31" t="s">
        <v>93</v>
      </c>
      <c r="D227" s="39"/>
    </row>
    <row r="228" spans="1:5" ht="60" x14ac:dyDescent="0.25">
      <c r="A228" s="31">
        <v>49</v>
      </c>
      <c r="B228" s="13" t="s">
        <v>151</v>
      </c>
      <c r="C228" s="31" t="s">
        <v>10</v>
      </c>
      <c r="D228" s="40">
        <f>SUM(D229:D232)</f>
        <v>0</v>
      </c>
      <c r="E228" s="33" t="s">
        <v>949</v>
      </c>
    </row>
    <row r="229" spans="1:5" x14ac:dyDescent="0.25">
      <c r="A229" s="87"/>
      <c r="B229" s="14" t="s">
        <v>147</v>
      </c>
      <c r="C229" s="31" t="s">
        <v>93</v>
      </c>
      <c r="D229" s="39"/>
    </row>
    <row r="230" spans="1:5" x14ac:dyDescent="0.25">
      <c r="A230" s="85"/>
      <c r="B230" s="14" t="s">
        <v>145</v>
      </c>
      <c r="C230" s="31" t="s">
        <v>93</v>
      </c>
      <c r="D230" s="39"/>
    </row>
    <row r="231" spans="1:5" x14ac:dyDescent="0.25">
      <c r="A231" s="85"/>
      <c r="B231" s="14" t="s">
        <v>146</v>
      </c>
      <c r="C231" s="31" t="s">
        <v>93</v>
      </c>
      <c r="D231" s="39"/>
    </row>
    <row r="232" spans="1:5" x14ac:dyDescent="0.25">
      <c r="A232" s="86"/>
      <c r="B232" s="14" t="s">
        <v>1344</v>
      </c>
      <c r="C232" s="31" t="s">
        <v>93</v>
      </c>
      <c r="D232" s="39"/>
    </row>
    <row r="233" spans="1:5" ht="75" x14ac:dyDescent="0.25">
      <c r="A233" s="31">
        <v>50</v>
      </c>
      <c r="B233" s="13" t="s">
        <v>152</v>
      </c>
      <c r="C233" s="31" t="s">
        <v>10</v>
      </c>
      <c r="D233" s="40">
        <f>SUM(D234:D237)</f>
        <v>0</v>
      </c>
      <c r="E233" s="33" t="s">
        <v>950</v>
      </c>
    </row>
    <row r="234" spans="1:5" x14ac:dyDescent="0.25">
      <c r="A234" s="79"/>
      <c r="B234" s="14" t="s">
        <v>147</v>
      </c>
      <c r="C234" s="31" t="s">
        <v>93</v>
      </c>
      <c r="D234" s="39"/>
    </row>
    <row r="235" spans="1:5" x14ac:dyDescent="0.25">
      <c r="A235" s="79"/>
      <c r="B235" s="14" t="s">
        <v>145</v>
      </c>
      <c r="C235" s="31" t="s">
        <v>93</v>
      </c>
      <c r="D235" s="39"/>
    </row>
    <row r="236" spans="1:5" x14ac:dyDescent="0.25">
      <c r="A236" s="79"/>
      <c r="B236" s="14" t="s">
        <v>146</v>
      </c>
      <c r="C236" s="31" t="s">
        <v>93</v>
      </c>
      <c r="D236" s="39"/>
    </row>
    <row r="237" spans="1:5" x14ac:dyDescent="0.25">
      <c r="A237" s="79"/>
      <c r="B237" s="14" t="s">
        <v>1344</v>
      </c>
      <c r="C237" s="31" t="s">
        <v>93</v>
      </c>
      <c r="D237" s="39"/>
    </row>
    <row r="238" spans="1:5" x14ac:dyDescent="0.25">
      <c r="A238" s="12"/>
      <c r="B238" s="37" t="s">
        <v>678</v>
      </c>
      <c r="C238" s="12"/>
      <c r="D238" s="12"/>
    </row>
    <row r="239" spans="1:5" ht="30" x14ac:dyDescent="0.25">
      <c r="A239" s="31">
        <v>51</v>
      </c>
      <c r="B239" s="13" t="s">
        <v>170</v>
      </c>
      <c r="C239" s="31" t="s">
        <v>10</v>
      </c>
      <c r="D239" s="40">
        <f>SUM(D240:D243)</f>
        <v>0</v>
      </c>
      <c r="E239" s="33" t="s">
        <v>938</v>
      </c>
    </row>
    <row r="240" spans="1:5" x14ac:dyDescent="0.25">
      <c r="A240" s="79"/>
      <c r="B240" s="14" t="s">
        <v>1276</v>
      </c>
      <c r="C240" s="31" t="s">
        <v>93</v>
      </c>
      <c r="D240" s="39"/>
    </row>
    <row r="241" spans="1:5" x14ac:dyDescent="0.25">
      <c r="A241" s="79"/>
      <c r="B241" s="14" t="s">
        <v>153</v>
      </c>
      <c r="C241" s="31" t="s">
        <v>93</v>
      </c>
      <c r="D241" s="39"/>
    </row>
    <row r="242" spans="1:5" x14ac:dyDescent="0.25">
      <c r="A242" s="79"/>
      <c r="B242" s="14" t="s">
        <v>154</v>
      </c>
      <c r="C242" s="31" t="s">
        <v>93</v>
      </c>
      <c r="D242" s="39"/>
    </row>
    <row r="243" spans="1:5" x14ac:dyDescent="0.25">
      <c r="A243" s="79"/>
      <c r="B243" s="14" t="s">
        <v>1344</v>
      </c>
      <c r="C243" s="31" t="s">
        <v>93</v>
      </c>
      <c r="D243" s="39"/>
    </row>
    <row r="244" spans="1:5" ht="45" x14ac:dyDescent="0.25">
      <c r="A244" s="31">
        <v>52</v>
      </c>
      <c r="B244" s="13" t="s">
        <v>171</v>
      </c>
      <c r="C244" s="31" t="s">
        <v>10</v>
      </c>
      <c r="D244" s="40">
        <f>SUM(D245:D248)</f>
        <v>0</v>
      </c>
      <c r="E244" s="33" t="s">
        <v>951</v>
      </c>
    </row>
    <row r="245" spans="1:5" x14ac:dyDescent="0.25">
      <c r="A245" s="79"/>
      <c r="B245" s="14" t="s">
        <v>1276</v>
      </c>
      <c r="C245" s="31" t="s">
        <v>93</v>
      </c>
      <c r="D245" s="39"/>
    </row>
    <row r="246" spans="1:5" x14ac:dyDescent="0.25">
      <c r="A246" s="79"/>
      <c r="B246" s="14" t="s">
        <v>153</v>
      </c>
      <c r="C246" s="31" t="s">
        <v>93</v>
      </c>
      <c r="D246" s="39"/>
    </row>
    <row r="247" spans="1:5" x14ac:dyDescent="0.25">
      <c r="A247" s="79"/>
      <c r="B247" s="14" t="s">
        <v>154</v>
      </c>
      <c r="C247" s="31" t="s">
        <v>93</v>
      </c>
      <c r="D247" s="39"/>
    </row>
    <row r="248" spans="1:5" x14ac:dyDescent="0.25">
      <c r="A248" s="79"/>
      <c r="B248" s="14" t="s">
        <v>1344</v>
      </c>
      <c r="C248" s="31" t="s">
        <v>93</v>
      </c>
      <c r="D248" s="39"/>
    </row>
    <row r="249" spans="1:5" ht="60" x14ac:dyDescent="0.25">
      <c r="A249" s="31">
        <v>53</v>
      </c>
      <c r="B249" s="13" t="s">
        <v>172</v>
      </c>
      <c r="C249" s="31" t="s">
        <v>10</v>
      </c>
      <c r="D249" s="40">
        <f>SUM(D250:D253)</f>
        <v>0</v>
      </c>
      <c r="E249" s="33" t="s">
        <v>952</v>
      </c>
    </row>
    <row r="250" spans="1:5" x14ac:dyDescent="0.25">
      <c r="A250" s="79"/>
      <c r="B250" s="14" t="s">
        <v>1276</v>
      </c>
      <c r="C250" s="31" t="s">
        <v>93</v>
      </c>
      <c r="D250" s="39"/>
    </row>
    <row r="251" spans="1:5" x14ac:dyDescent="0.25">
      <c r="A251" s="79"/>
      <c r="B251" s="14" t="s">
        <v>153</v>
      </c>
      <c r="C251" s="31" t="s">
        <v>93</v>
      </c>
      <c r="D251" s="39"/>
    </row>
    <row r="252" spans="1:5" x14ac:dyDescent="0.25">
      <c r="A252" s="79"/>
      <c r="B252" s="14" t="s">
        <v>154</v>
      </c>
      <c r="C252" s="31" t="s">
        <v>93</v>
      </c>
      <c r="D252" s="39"/>
    </row>
    <row r="253" spans="1:5" x14ac:dyDescent="0.25">
      <c r="A253" s="79"/>
      <c r="B253" s="14" t="s">
        <v>1344</v>
      </c>
      <c r="C253" s="31" t="s">
        <v>93</v>
      </c>
      <c r="D253" s="39"/>
    </row>
    <row r="254" spans="1:5" ht="75" x14ac:dyDescent="0.25">
      <c r="A254" s="31">
        <v>54</v>
      </c>
      <c r="B254" s="13" t="s">
        <v>173</v>
      </c>
      <c r="C254" s="31" t="s">
        <v>10</v>
      </c>
      <c r="D254" s="40">
        <f>SUM(D255:D258)</f>
        <v>0</v>
      </c>
      <c r="E254" s="33" t="s">
        <v>953</v>
      </c>
    </row>
    <row r="255" spans="1:5" x14ac:dyDescent="0.25">
      <c r="A255" s="79"/>
      <c r="B255" s="14" t="s">
        <v>1276</v>
      </c>
      <c r="C255" s="31" t="s">
        <v>93</v>
      </c>
      <c r="D255" s="39"/>
    </row>
    <row r="256" spans="1:5" x14ac:dyDescent="0.25">
      <c r="A256" s="79"/>
      <c r="B256" s="14" t="s">
        <v>153</v>
      </c>
      <c r="C256" s="31" t="s">
        <v>93</v>
      </c>
      <c r="D256" s="39"/>
    </row>
    <row r="257" spans="1:5" x14ac:dyDescent="0.25">
      <c r="A257" s="79"/>
      <c r="B257" s="14" t="s">
        <v>154</v>
      </c>
      <c r="C257" s="31" t="s">
        <v>93</v>
      </c>
      <c r="D257" s="39"/>
    </row>
    <row r="258" spans="1:5" x14ac:dyDescent="0.25">
      <c r="A258" s="79"/>
      <c r="B258" s="14" t="s">
        <v>1344</v>
      </c>
      <c r="C258" s="31" t="s">
        <v>93</v>
      </c>
      <c r="D258" s="39"/>
    </row>
    <row r="259" spans="1:5" ht="75" x14ac:dyDescent="0.25">
      <c r="A259" s="31">
        <v>55</v>
      </c>
      <c r="B259" s="13" t="s">
        <v>174</v>
      </c>
      <c r="C259" s="31" t="s">
        <v>10</v>
      </c>
      <c r="D259" s="40">
        <f>SUM(D260:D263)</f>
        <v>0</v>
      </c>
      <c r="E259" s="33" t="s">
        <v>954</v>
      </c>
    </row>
    <row r="260" spans="1:5" x14ac:dyDescent="0.25">
      <c r="A260" s="79"/>
      <c r="B260" s="14" t="s">
        <v>1276</v>
      </c>
      <c r="C260" s="31" t="s">
        <v>93</v>
      </c>
      <c r="D260" s="39"/>
    </row>
    <row r="261" spans="1:5" x14ac:dyDescent="0.25">
      <c r="A261" s="79"/>
      <c r="B261" s="14" t="s">
        <v>153</v>
      </c>
      <c r="C261" s="31" t="s">
        <v>93</v>
      </c>
      <c r="D261" s="39"/>
    </row>
    <row r="262" spans="1:5" x14ac:dyDescent="0.25">
      <c r="A262" s="79"/>
      <c r="B262" s="14" t="s">
        <v>154</v>
      </c>
      <c r="C262" s="31" t="s">
        <v>93</v>
      </c>
      <c r="D262" s="39"/>
    </row>
    <row r="263" spans="1:5" x14ac:dyDescent="0.25">
      <c r="A263" s="79"/>
      <c r="B263" s="14" t="s">
        <v>1344</v>
      </c>
      <c r="C263" s="31" t="s">
        <v>93</v>
      </c>
      <c r="D263" s="39"/>
    </row>
    <row r="264" spans="1:5" x14ac:dyDescent="0.25">
      <c r="A264" s="12"/>
      <c r="B264" s="37" t="s">
        <v>679</v>
      </c>
      <c r="C264" s="12"/>
      <c r="D264" s="12"/>
    </row>
    <row r="265" spans="1:5" ht="30" x14ac:dyDescent="0.25">
      <c r="A265" s="31">
        <v>56</v>
      </c>
      <c r="B265" s="13" t="s">
        <v>155</v>
      </c>
      <c r="C265" s="31" t="s">
        <v>10</v>
      </c>
      <c r="D265" s="39"/>
      <c r="E265" s="33" t="s">
        <v>923</v>
      </c>
    </row>
    <row r="266" spans="1:5" ht="45" x14ac:dyDescent="0.25">
      <c r="A266" s="31">
        <v>57</v>
      </c>
      <c r="B266" s="13" t="s">
        <v>156</v>
      </c>
      <c r="C266" s="31" t="s">
        <v>10</v>
      </c>
      <c r="D266" s="39"/>
      <c r="E266" s="33" t="s">
        <v>955</v>
      </c>
    </row>
    <row r="267" spans="1:5" ht="45" x14ac:dyDescent="0.25">
      <c r="A267" s="31">
        <v>58</v>
      </c>
      <c r="B267" s="13" t="s">
        <v>157</v>
      </c>
      <c r="C267" s="31" t="s">
        <v>10</v>
      </c>
      <c r="D267" s="39"/>
      <c r="E267" s="33" t="s">
        <v>956</v>
      </c>
    </row>
    <row r="268" spans="1:5" ht="60" x14ac:dyDescent="0.25">
      <c r="A268" s="31">
        <v>59</v>
      </c>
      <c r="B268" s="13" t="s">
        <v>158</v>
      </c>
      <c r="C268" s="31" t="s">
        <v>10</v>
      </c>
      <c r="D268" s="39"/>
      <c r="E268" s="33" t="s">
        <v>957</v>
      </c>
    </row>
    <row r="269" spans="1:5" ht="75" x14ac:dyDescent="0.25">
      <c r="A269" s="31">
        <v>60</v>
      </c>
      <c r="B269" s="13" t="s">
        <v>159</v>
      </c>
      <c r="C269" s="31" t="s">
        <v>10</v>
      </c>
      <c r="D269" s="39"/>
      <c r="E269" s="33" t="s">
        <v>958</v>
      </c>
    </row>
    <row r="270" spans="1:5" x14ac:dyDescent="0.25">
      <c r="A270" s="12"/>
      <c r="B270" s="37" t="s">
        <v>680</v>
      </c>
      <c r="C270" s="12"/>
      <c r="D270" s="12"/>
    </row>
    <row r="271" spans="1:5" ht="30" x14ac:dyDescent="0.25">
      <c r="A271" s="31">
        <v>61</v>
      </c>
      <c r="B271" s="13" t="s">
        <v>160</v>
      </c>
      <c r="C271" s="31" t="s">
        <v>10</v>
      </c>
      <c r="D271" s="39"/>
      <c r="E271" s="33" t="s">
        <v>923</v>
      </c>
    </row>
    <row r="272" spans="1:5" ht="45" x14ac:dyDescent="0.25">
      <c r="A272" s="31">
        <v>62</v>
      </c>
      <c r="B272" s="13" t="s">
        <v>161</v>
      </c>
      <c r="C272" s="31" t="s">
        <v>10</v>
      </c>
      <c r="D272" s="39"/>
      <c r="E272" s="33" t="s">
        <v>955</v>
      </c>
    </row>
    <row r="273" spans="1:5" ht="45" x14ac:dyDescent="0.25">
      <c r="A273" s="31">
        <v>63</v>
      </c>
      <c r="B273" s="13" t="s">
        <v>162</v>
      </c>
      <c r="C273" s="31" t="s">
        <v>10</v>
      </c>
      <c r="D273" s="39"/>
      <c r="E273" s="33" t="s">
        <v>956</v>
      </c>
    </row>
    <row r="274" spans="1:5" ht="60" x14ac:dyDescent="0.25">
      <c r="A274" s="31">
        <v>64</v>
      </c>
      <c r="B274" s="13" t="s">
        <v>163</v>
      </c>
      <c r="C274" s="31" t="s">
        <v>10</v>
      </c>
      <c r="D274" s="39"/>
      <c r="E274" s="33" t="s">
        <v>957</v>
      </c>
    </row>
    <row r="275" spans="1:5" ht="75" x14ac:dyDescent="0.25">
      <c r="A275" s="31">
        <v>65</v>
      </c>
      <c r="B275" s="13" t="s">
        <v>164</v>
      </c>
      <c r="C275" s="31" t="s">
        <v>10</v>
      </c>
      <c r="D275" s="39"/>
      <c r="E275" s="33" t="s">
        <v>958</v>
      </c>
    </row>
    <row r="276" spans="1:5" x14ac:dyDescent="0.25">
      <c r="A276" s="12"/>
      <c r="B276" s="37" t="s">
        <v>681</v>
      </c>
      <c r="C276" s="12"/>
      <c r="D276" s="12"/>
    </row>
    <row r="277" spans="1:5" ht="30" x14ac:dyDescent="0.25">
      <c r="A277" s="31">
        <v>66</v>
      </c>
      <c r="B277" s="13" t="s">
        <v>165</v>
      </c>
      <c r="C277" s="31" t="s">
        <v>10</v>
      </c>
      <c r="D277" s="39"/>
      <c r="E277" s="33" t="s">
        <v>959</v>
      </c>
    </row>
    <row r="278" spans="1:5" ht="45" x14ac:dyDescent="0.25">
      <c r="A278" s="31">
        <v>67</v>
      </c>
      <c r="B278" s="13" t="s">
        <v>166</v>
      </c>
      <c r="C278" s="31" t="s">
        <v>10</v>
      </c>
      <c r="D278" s="39"/>
      <c r="E278" s="33" t="s">
        <v>960</v>
      </c>
    </row>
    <row r="279" spans="1:5" ht="45" x14ac:dyDescent="0.25">
      <c r="A279" s="31">
        <v>68</v>
      </c>
      <c r="B279" s="13" t="s">
        <v>167</v>
      </c>
      <c r="C279" s="31" t="s">
        <v>10</v>
      </c>
      <c r="D279" s="39"/>
      <c r="E279" s="33" t="s">
        <v>961</v>
      </c>
    </row>
    <row r="280" spans="1:5" ht="60" x14ac:dyDescent="0.25">
      <c r="A280" s="31">
        <v>69</v>
      </c>
      <c r="B280" s="13" t="s">
        <v>168</v>
      </c>
      <c r="C280" s="31" t="s">
        <v>10</v>
      </c>
      <c r="D280" s="39"/>
      <c r="E280" s="33" t="s">
        <v>962</v>
      </c>
    </row>
    <row r="281" spans="1:5" ht="75" x14ac:dyDescent="0.25">
      <c r="A281" s="31">
        <v>70</v>
      </c>
      <c r="B281" s="13" t="s">
        <v>169</v>
      </c>
      <c r="C281" s="31" t="s">
        <v>10</v>
      </c>
      <c r="D281" s="39"/>
      <c r="E281" s="33" t="s">
        <v>963</v>
      </c>
    </row>
    <row r="282" spans="1:5" x14ac:dyDescent="0.25">
      <c r="A282" s="82"/>
      <c r="B282" s="82"/>
      <c r="C282" s="82"/>
      <c r="D282" s="41">
        <f>SUM(D4,D9,D14,D19,D24,D30,D35,D40,D45,D50,D56,D61,D66,D71,D76,D82,D86,D90,D94,D98,D103,D107,D111,D115,D119,D124,D130,D136,D142,D148,D155,D158,D164,D167,D213,D218,D223,D228,D233,D239,D244,D249,D254,D259,D265,D266,D267,D268,D269,D271,D272,D273,D274,D275,D277,D278,D279,D280,D281,D208,D204,D200,D196,D192,D187,D183,D179,D175,D171,D161)</f>
        <v>0</v>
      </c>
    </row>
    <row r="283" spans="1:5" ht="10.5" customHeight="1" x14ac:dyDescent="0.25"/>
    <row r="284" spans="1:5" x14ac:dyDescent="0.25">
      <c r="A284" s="83" t="s">
        <v>1296</v>
      </c>
      <c r="B284" s="84"/>
      <c r="C284" s="84"/>
      <c r="D284" s="84"/>
      <c r="E284" s="43"/>
    </row>
    <row r="285" spans="1:5" ht="2.25" customHeight="1" x14ac:dyDescent="0.25"/>
  </sheetData>
  <sheetProtection algorithmName="SHA-512" hashValue="Y/ekyRS3k+OVvwVtawmW7OqZGwB2b+gOOMTZFBABy3CXZhP7B4iLAApRZuOxi1rXVbklcSZkjnf4VtRQSkl9hQ==" saltValue="pRlugjFtnx0y7O7F+5rX5A==" spinCount="100000" sheet="1" objects="1" scenarios="1"/>
  <autoFilter ref="A2:D282" xr:uid="{00000000-0009-0000-0000-000001000000}"/>
  <mergeCells count="58">
    <mergeCell ref="A57:A60"/>
    <mergeCell ref="A62:A65"/>
    <mergeCell ref="A250:A253"/>
    <mergeCell ref="A125:A129"/>
    <mergeCell ref="A131:A135"/>
    <mergeCell ref="A137:A141"/>
    <mergeCell ref="A120:A122"/>
    <mergeCell ref="A168:A169"/>
    <mergeCell ref="A172:A174"/>
    <mergeCell ref="A176:A178"/>
    <mergeCell ref="A205:A207"/>
    <mergeCell ref="A209:A211"/>
    <mergeCell ref="A180:A182"/>
    <mergeCell ref="A188:A190"/>
    <mergeCell ref="A193:A195"/>
    <mergeCell ref="A197:A199"/>
    <mergeCell ref="A31:A34"/>
    <mergeCell ref="A36:A39"/>
    <mergeCell ref="A41:A44"/>
    <mergeCell ref="A46:A49"/>
    <mergeCell ref="A51:A54"/>
    <mergeCell ref="A108:A110"/>
    <mergeCell ref="A112:A114"/>
    <mergeCell ref="A116:A118"/>
    <mergeCell ref="A67:A70"/>
    <mergeCell ref="A255:A258"/>
    <mergeCell ref="A72:A75"/>
    <mergeCell ref="A77:A80"/>
    <mergeCell ref="A83:A85"/>
    <mergeCell ref="A87:A89"/>
    <mergeCell ref="A91:A93"/>
    <mergeCell ref="A95:A97"/>
    <mergeCell ref="A99:A101"/>
    <mergeCell ref="A104:A106"/>
    <mergeCell ref="A201:A203"/>
    <mergeCell ref="A165:A166"/>
    <mergeCell ref="A260:A263"/>
    <mergeCell ref="A282:C282"/>
    <mergeCell ref="A284:D284"/>
    <mergeCell ref="A143:A147"/>
    <mergeCell ref="A149:A153"/>
    <mergeCell ref="A214:A217"/>
    <mergeCell ref="A219:A222"/>
    <mergeCell ref="A224:A227"/>
    <mergeCell ref="A234:A237"/>
    <mergeCell ref="A240:A243"/>
    <mergeCell ref="A245:A248"/>
    <mergeCell ref="A156:A157"/>
    <mergeCell ref="A159:A160"/>
    <mergeCell ref="A162:A163"/>
    <mergeCell ref="A184:A186"/>
    <mergeCell ref="A229:A232"/>
    <mergeCell ref="A1:D1"/>
    <mergeCell ref="A5:A8"/>
    <mergeCell ref="A15:A18"/>
    <mergeCell ref="A20:A23"/>
    <mergeCell ref="A25:A28"/>
    <mergeCell ref="A10:A13"/>
  </mergeCells>
  <conditionalFormatting sqref="D4:D28 D30:D54 D56:D80 D82:D101 D103:D122 D124:D153 D155:D169 D171:D190 D192:D211 D213:D237 D239:D263 A284">
    <cfRule type="containsBlanks" dxfId="46" priority="140" stopIfTrue="1">
      <formula>LEN(TRIM(A4))=0</formula>
    </cfRule>
  </conditionalFormatting>
  <conditionalFormatting sqref="D265:D269">
    <cfRule type="containsBlanks" dxfId="45" priority="151" stopIfTrue="1">
      <formula>LEN(TRIM(D265))=0</formula>
    </cfRule>
  </conditionalFormatting>
  <conditionalFormatting sqref="D271:D275">
    <cfRule type="containsBlanks" dxfId="44" priority="1" stopIfTrue="1">
      <formula>LEN(TRIM(D271))=0</formula>
    </cfRule>
  </conditionalFormatting>
  <conditionalFormatting sqref="D277:D281">
    <cfRule type="containsBlanks" dxfId="43" priority="141" stopIfTrue="1">
      <formula>LEN(TRIM(D277))=0</formula>
    </cfRule>
  </conditionalFormatting>
  <conditionalFormatting sqref="D282">
    <cfRule type="cellIs" dxfId="42" priority="138" operator="greaterThan">
      <formula>0</formula>
    </cfRule>
  </conditionalFormatting>
  <dataValidations count="3">
    <dataValidation type="whole" operator="greaterThan" allowBlank="1" showInputMessage="1" showErrorMessage="1" error="„Nullától eltérő” egész szám adható meg!" sqref="D5:D8 D10:D13 D15:D18 D20:D23 D25:D28 D31:D34 D36:D39 D41:D44 D46:D49 D51:D54 D57:D60 D62:D65 D67:D70 D72:D75 D77:D80 D83:D85 D87:D89 D91:D93 D95:D97 D99:D101 D104:D106 D108:D110 D112:D114 D116:D118 D120:D122 D125:D129 D131:D135 D137:D141 D143:D147 D149:D153 D156:D157 D159:D160 D162:D163 D165:D166 D168:D169 D172:D174 D176:D178 D180:D182 D184:D186 D188:D190 D193:D195 D197:D199 D201:D203 D205:D207 D209:D211 D214:D217 D219:D222 D224:D227 D229:D232 D234:D237 D240:D243 D245:D248 D250:D253 D255:D258 D260:D263 D265:D269 D271:D275 D277:D281" xr:uid="{00000000-0002-0000-0100-000000000000}">
      <formula1>1</formula1>
    </dataValidation>
    <dataValidation type="whole" operator="greaterThan" allowBlank="1" showInputMessage="1" showErrorMessage="1" errorTitle="a" error="„Nullától eltérő” egész szám adható meg!" sqref="H24" xr:uid="{00000000-0002-0000-0100-000001000000}">
      <formula1>1</formula1>
    </dataValidation>
    <dataValidation allowBlank="1" showInputMessage="1" sqref="D9 D24 D19 D14 D1:D4 D35 D50 D45 D40 D29:D30 D61 D76 D71 D66 D55:D56 D86 D98 D94 D90 D81:D82 D107 D119 D115 D111 D102:D103 D130 D148 D142 D136 D123:D124 D158 D187 D183 D179 D175 D170:D171 D167 D164 D161 D154:D155 D196 D233 D228 D223 D218 D212:D213 D208 D204 D200 D191:D192 D282:D1048576 D276 D270 D264 D259 D254 D249 D238:D239 D244" xr:uid="{00000000-0002-0000-0100-000002000000}"/>
  </dataValidations>
  <pageMargins left="0.25" right="0.25" top="0.75" bottom="0.75" header="0.3" footer="0.3"/>
  <pageSetup paperSize="8" scale="71" fitToHeight="0" orientation="portrait" r:id="rId1"/>
  <rowBreaks count="2" manualBreakCount="2">
    <brk id="80" max="16383" man="1"/>
    <brk id="16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1"/>
  <sheetViews>
    <sheetView showGridLines="0" zoomScale="85" zoomScaleNormal="85" zoomScaleSheetLayoutView="115" workbookViewId="0">
      <pane ySplit="2" topLeftCell="A105" activePane="bottomLeft" state="frozen"/>
      <selection pane="bottomLeft" activeCell="D128" sqref="D128"/>
    </sheetView>
  </sheetViews>
  <sheetFormatPr defaultColWidth="8.7109375" defaultRowHeight="15" x14ac:dyDescent="0.25"/>
  <cols>
    <col min="1" max="1" width="8.7109375" style="9"/>
    <col min="2" max="2" width="80.7109375" style="9" customWidth="1"/>
    <col min="3" max="3" width="19.28515625" style="9" bestFit="1" customWidth="1"/>
    <col min="4" max="4" width="16.85546875" style="9" customWidth="1"/>
    <col min="5" max="5" width="54.28515625" style="8" bestFit="1" customWidth="1"/>
    <col min="6" max="16384" width="8.7109375" style="9"/>
  </cols>
  <sheetData>
    <row r="1" spans="1:5" x14ac:dyDescent="0.25">
      <c r="A1" s="88" t="s">
        <v>761</v>
      </c>
      <c r="B1" s="89"/>
      <c r="C1" s="89"/>
      <c r="D1" s="90"/>
    </row>
    <row r="2" spans="1:5" ht="30" x14ac:dyDescent="0.25">
      <c r="A2" s="10" t="s">
        <v>0</v>
      </c>
      <c r="B2" s="35" t="s">
        <v>612</v>
      </c>
      <c r="C2" s="10" t="s">
        <v>9</v>
      </c>
      <c r="D2" s="32" t="s">
        <v>1</v>
      </c>
      <c r="E2" s="44" t="s">
        <v>1334</v>
      </c>
    </row>
    <row r="3" spans="1:5" x14ac:dyDescent="0.25">
      <c r="A3" s="16"/>
      <c r="B3" s="68" t="s">
        <v>682</v>
      </c>
      <c r="C3" s="69"/>
      <c r="D3" s="69"/>
    </row>
    <row r="4" spans="1:5" ht="45" x14ac:dyDescent="0.25">
      <c r="A4" s="17">
        <v>1</v>
      </c>
      <c r="B4" s="18" t="s">
        <v>176</v>
      </c>
      <c r="C4" s="17" t="s">
        <v>10</v>
      </c>
      <c r="D4" s="5">
        <f>SUM(D5:D9)</f>
        <v>0</v>
      </c>
      <c r="E4" s="8" t="s">
        <v>964</v>
      </c>
    </row>
    <row r="5" spans="1:5" x14ac:dyDescent="0.25">
      <c r="A5" s="85"/>
      <c r="B5" s="19" t="s">
        <v>656</v>
      </c>
      <c r="C5" s="17" t="s">
        <v>93</v>
      </c>
      <c r="D5" s="6"/>
    </row>
    <row r="6" spans="1:5" x14ac:dyDescent="0.25">
      <c r="A6" s="85"/>
      <c r="B6" s="19" t="s">
        <v>1349</v>
      </c>
      <c r="C6" s="17" t="s">
        <v>93</v>
      </c>
      <c r="D6" s="6"/>
    </row>
    <row r="7" spans="1:5" x14ac:dyDescent="0.25">
      <c r="A7" s="85"/>
      <c r="B7" s="19" t="s">
        <v>655</v>
      </c>
      <c r="C7" s="17" t="s">
        <v>93</v>
      </c>
      <c r="D7" s="6"/>
    </row>
    <row r="8" spans="1:5" x14ac:dyDescent="0.25">
      <c r="A8" s="85"/>
      <c r="B8" s="19" t="s">
        <v>175</v>
      </c>
      <c r="C8" s="17" t="s">
        <v>93</v>
      </c>
      <c r="D8" s="6"/>
    </row>
    <row r="9" spans="1:5" x14ac:dyDescent="0.25">
      <c r="A9" s="86"/>
      <c r="B9" s="14" t="s">
        <v>1344</v>
      </c>
      <c r="C9" s="31" t="s">
        <v>93</v>
      </c>
      <c r="D9" s="6"/>
    </row>
    <row r="10" spans="1:5" ht="45" x14ac:dyDescent="0.25">
      <c r="A10" s="17">
        <v>2</v>
      </c>
      <c r="B10" s="18" t="s">
        <v>177</v>
      </c>
      <c r="C10" s="17" t="s">
        <v>10</v>
      </c>
      <c r="D10" s="5">
        <f>SUM(D11:D15)</f>
        <v>0</v>
      </c>
      <c r="E10" s="8" t="s">
        <v>965</v>
      </c>
    </row>
    <row r="11" spans="1:5" x14ac:dyDescent="0.25">
      <c r="A11" s="85"/>
      <c r="B11" s="19" t="s">
        <v>656</v>
      </c>
      <c r="C11" s="17" t="s">
        <v>93</v>
      </c>
      <c r="D11" s="6"/>
    </row>
    <row r="12" spans="1:5" x14ac:dyDescent="0.25">
      <c r="A12" s="85"/>
      <c r="B12" s="19" t="s">
        <v>1349</v>
      </c>
      <c r="C12" s="17" t="s">
        <v>93</v>
      </c>
      <c r="D12" s="6"/>
    </row>
    <row r="13" spans="1:5" x14ac:dyDescent="0.25">
      <c r="A13" s="85"/>
      <c r="B13" s="19" t="s">
        <v>1341</v>
      </c>
      <c r="C13" s="17" t="s">
        <v>93</v>
      </c>
      <c r="D13" s="6"/>
    </row>
    <row r="14" spans="1:5" x14ac:dyDescent="0.25">
      <c r="A14" s="85"/>
      <c r="B14" s="19" t="s">
        <v>175</v>
      </c>
      <c r="C14" s="17" t="s">
        <v>93</v>
      </c>
      <c r="D14" s="6"/>
    </row>
    <row r="15" spans="1:5" x14ac:dyDescent="0.25">
      <c r="A15" s="86"/>
      <c r="B15" s="14" t="s">
        <v>1344</v>
      </c>
      <c r="C15" s="31" t="s">
        <v>93</v>
      </c>
      <c r="D15" s="6"/>
    </row>
    <row r="16" spans="1:5" ht="75" x14ac:dyDescent="0.25">
      <c r="A16" s="17">
        <v>3</v>
      </c>
      <c r="B16" s="18" t="s">
        <v>178</v>
      </c>
      <c r="C16" s="17" t="s">
        <v>10</v>
      </c>
      <c r="D16" s="5">
        <f>SUM(D17:D21)</f>
        <v>0</v>
      </c>
      <c r="E16" s="8" t="s">
        <v>966</v>
      </c>
    </row>
    <row r="17" spans="1:5" x14ac:dyDescent="0.25">
      <c r="A17" s="85"/>
      <c r="B17" s="19" t="s">
        <v>656</v>
      </c>
      <c r="C17" s="17" t="s">
        <v>93</v>
      </c>
      <c r="D17" s="6"/>
    </row>
    <row r="18" spans="1:5" x14ac:dyDescent="0.25">
      <c r="A18" s="85"/>
      <c r="B18" s="19" t="s">
        <v>1349</v>
      </c>
      <c r="C18" s="17" t="s">
        <v>93</v>
      </c>
      <c r="D18" s="6"/>
    </row>
    <row r="19" spans="1:5" x14ac:dyDescent="0.25">
      <c r="A19" s="85"/>
      <c r="B19" s="19" t="s">
        <v>655</v>
      </c>
      <c r="C19" s="17" t="s">
        <v>93</v>
      </c>
      <c r="D19" s="6"/>
    </row>
    <row r="20" spans="1:5" x14ac:dyDescent="0.25">
      <c r="A20" s="85"/>
      <c r="B20" s="19" t="s">
        <v>175</v>
      </c>
      <c r="C20" s="17" t="s">
        <v>93</v>
      </c>
      <c r="D20" s="6"/>
    </row>
    <row r="21" spans="1:5" x14ac:dyDescent="0.25">
      <c r="A21" s="86"/>
      <c r="B21" s="14" t="s">
        <v>1344</v>
      </c>
      <c r="C21" s="31" t="s">
        <v>93</v>
      </c>
      <c r="D21" s="6"/>
    </row>
    <row r="22" spans="1:5" ht="75" x14ac:dyDescent="0.25">
      <c r="A22" s="17">
        <v>4</v>
      </c>
      <c r="B22" s="18" t="s">
        <v>179</v>
      </c>
      <c r="C22" s="17" t="s">
        <v>10</v>
      </c>
      <c r="D22" s="5">
        <f>SUM(D23:D27)</f>
        <v>0</v>
      </c>
      <c r="E22" s="8" t="s">
        <v>967</v>
      </c>
    </row>
    <row r="23" spans="1:5" x14ac:dyDescent="0.25">
      <c r="A23" s="85"/>
      <c r="B23" s="19" t="s">
        <v>656</v>
      </c>
      <c r="C23" s="17" t="s">
        <v>93</v>
      </c>
      <c r="D23" s="6"/>
    </row>
    <row r="24" spans="1:5" x14ac:dyDescent="0.25">
      <c r="A24" s="85"/>
      <c r="B24" s="19" t="s">
        <v>1349</v>
      </c>
      <c r="C24" s="17" t="s">
        <v>93</v>
      </c>
      <c r="D24" s="6"/>
    </row>
    <row r="25" spans="1:5" x14ac:dyDescent="0.25">
      <c r="A25" s="85"/>
      <c r="B25" s="19" t="s">
        <v>655</v>
      </c>
      <c r="C25" s="17" t="s">
        <v>93</v>
      </c>
      <c r="D25" s="6"/>
    </row>
    <row r="26" spans="1:5" x14ac:dyDescent="0.25">
      <c r="A26" s="85"/>
      <c r="B26" s="19" t="s">
        <v>175</v>
      </c>
      <c r="C26" s="17" t="s">
        <v>93</v>
      </c>
      <c r="D26" s="6"/>
    </row>
    <row r="27" spans="1:5" x14ac:dyDescent="0.25">
      <c r="A27" s="86"/>
      <c r="B27" s="14" t="s">
        <v>1344</v>
      </c>
      <c r="C27" s="31" t="s">
        <v>93</v>
      </c>
      <c r="D27" s="6"/>
    </row>
    <row r="28" spans="1:5" ht="75" x14ac:dyDescent="0.25">
      <c r="A28" s="17">
        <v>5</v>
      </c>
      <c r="B28" s="18" t="s">
        <v>180</v>
      </c>
      <c r="C28" s="17" t="s">
        <v>10</v>
      </c>
      <c r="D28" s="5">
        <f>SUM(D29:D33)</f>
        <v>0</v>
      </c>
      <c r="E28" s="8" t="s">
        <v>968</v>
      </c>
    </row>
    <row r="29" spans="1:5" x14ac:dyDescent="0.25">
      <c r="A29" s="85"/>
      <c r="B29" s="19" t="s">
        <v>656</v>
      </c>
      <c r="C29" s="17" t="s">
        <v>93</v>
      </c>
      <c r="D29" s="6"/>
    </row>
    <row r="30" spans="1:5" x14ac:dyDescent="0.25">
      <c r="A30" s="85"/>
      <c r="B30" s="19" t="s">
        <v>1349</v>
      </c>
      <c r="C30" s="17" t="s">
        <v>93</v>
      </c>
      <c r="D30" s="6"/>
    </row>
    <row r="31" spans="1:5" x14ac:dyDescent="0.25">
      <c r="A31" s="85"/>
      <c r="B31" s="19" t="s">
        <v>655</v>
      </c>
      <c r="C31" s="17" t="s">
        <v>93</v>
      </c>
      <c r="D31" s="6"/>
    </row>
    <row r="32" spans="1:5" x14ac:dyDescent="0.25">
      <c r="A32" s="85"/>
      <c r="B32" s="19" t="s">
        <v>175</v>
      </c>
      <c r="C32" s="17" t="s">
        <v>93</v>
      </c>
      <c r="D32" s="6"/>
    </row>
    <row r="33" spans="1:5" x14ac:dyDescent="0.25">
      <c r="A33" s="86"/>
      <c r="B33" s="14" t="s">
        <v>1344</v>
      </c>
      <c r="C33" s="31" t="s">
        <v>93</v>
      </c>
      <c r="D33" s="6"/>
    </row>
    <row r="34" spans="1:5" x14ac:dyDescent="0.25">
      <c r="A34" s="12"/>
      <c r="B34" s="37" t="s">
        <v>1351</v>
      </c>
      <c r="C34" s="12"/>
      <c r="D34" s="12"/>
    </row>
    <row r="35" spans="1:5" ht="45" x14ac:dyDescent="0.25">
      <c r="A35" s="17">
        <v>6</v>
      </c>
      <c r="B35" s="18" t="s">
        <v>1352</v>
      </c>
      <c r="C35" s="17" t="s">
        <v>10</v>
      </c>
      <c r="D35" s="5">
        <f>SUM(D36:D38)</f>
        <v>0</v>
      </c>
      <c r="E35" s="8" t="s">
        <v>969</v>
      </c>
    </row>
    <row r="36" spans="1:5" x14ac:dyDescent="0.25">
      <c r="A36" s="85"/>
      <c r="B36" s="19" t="s">
        <v>1350</v>
      </c>
      <c r="C36" s="17" t="s">
        <v>93</v>
      </c>
      <c r="D36" s="6"/>
    </row>
    <row r="37" spans="1:5" x14ac:dyDescent="0.25">
      <c r="A37" s="85"/>
      <c r="B37" s="19" t="s">
        <v>181</v>
      </c>
      <c r="C37" s="17" t="s">
        <v>93</v>
      </c>
      <c r="D37" s="6"/>
    </row>
    <row r="38" spans="1:5" x14ac:dyDescent="0.25">
      <c r="A38" s="86"/>
      <c r="B38" s="14" t="s">
        <v>1344</v>
      </c>
      <c r="C38" s="31" t="s">
        <v>93</v>
      </c>
      <c r="D38" s="6"/>
    </row>
    <row r="39" spans="1:5" ht="60" x14ac:dyDescent="0.25">
      <c r="A39" s="17">
        <v>7</v>
      </c>
      <c r="B39" s="18" t="s">
        <v>182</v>
      </c>
      <c r="C39" s="17" t="s">
        <v>10</v>
      </c>
      <c r="D39" s="5">
        <f>SUM(D40:D42)</f>
        <v>0</v>
      </c>
      <c r="E39" s="8" t="s">
        <v>970</v>
      </c>
    </row>
    <row r="40" spans="1:5" x14ac:dyDescent="0.25">
      <c r="A40" s="85"/>
      <c r="B40" s="19" t="s">
        <v>1350</v>
      </c>
      <c r="C40" s="17" t="s">
        <v>93</v>
      </c>
      <c r="D40" s="6"/>
    </row>
    <row r="41" spans="1:5" x14ac:dyDescent="0.25">
      <c r="A41" s="85"/>
      <c r="B41" s="19" t="s">
        <v>181</v>
      </c>
      <c r="C41" s="17" t="s">
        <v>93</v>
      </c>
      <c r="D41" s="6"/>
    </row>
    <row r="42" spans="1:5" x14ac:dyDescent="0.25">
      <c r="A42" s="86"/>
      <c r="B42" s="14" t="s">
        <v>1344</v>
      </c>
      <c r="C42" s="31" t="s">
        <v>93</v>
      </c>
      <c r="D42" s="6"/>
    </row>
    <row r="43" spans="1:5" ht="60" x14ac:dyDescent="0.25">
      <c r="A43" s="17">
        <v>8</v>
      </c>
      <c r="B43" s="18" t="s">
        <v>183</v>
      </c>
      <c r="C43" s="17" t="s">
        <v>10</v>
      </c>
      <c r="D43" s="5">
        <f>SUM(D44:D46)</f>
        <v>0</v>
      </c>
      <c r="E43" s="8" t="s">
        <v>971</v>
      </c>
    </row>
    <row r="44" spans="1:5" x14ac:dyDescent="0.25">
      <c r="A44" s="85"/>
      <c r="B44" s="19" t="s">
        <v>1350</v>
      </c>
      <c r="C44" s="17" t="s">
        <v>93</v>
      </c>
      <c r="D44" s="6"/>
    </row>
    <row r="45" spans="1:5" x14ac:dyDescent="0.25">
      <c r="A45" s="85"/>
      <c r="B45" s="19" t="s">
        <v>181</v>
      </c>
      <c r="C45" s="17" t="s">
        <v>93</v>
      </c>
      <c r="D45" s="6"/>
    </row>
    <row r="46" spans="1:5" x14ac:dyDescent="0.25">
      <c r="A46" s="86"/>
      <c r="B46" s="14" t="s">
        <v>1344</v>
      </c>
      <c r="C46" s="31" t="s">
        <v>93</v>
      </c>
      <c r="D46" s="6"/>
    </row>
    <row r="47" spans="1:5" ht="75" x14ac:dyDescent="0.25">
      <c r="A47" s="17">
        <v>9</v>
      </c>
      <c r="B47" s="18" t="s">
        <v>184</v>
      </c>
      <c r="C47" s="17" t="s">
        <v>10</v>
      </c>
      <c r="D47" s="5">
        <f>SUM(D48:D50)</f>
        <v>0</v>
      </c>
      <c r="E47" s="8" t="s">
        <v>972</v>
      </c>
    </row>
    <row r="48" spans="1:5" x14ac:dyDescent="0.25">
      <c r="A48" s="85"/>
      <c r="B48" s="19" t="s">
        <v>1350</v>
      </c>
      <c r="C48" s="17" t="s">
        <v>93</v>
      </c>
      <c r="D48" s="6"/>
    </row>
    <row r="49" spans="1:5" x14ac:dyDescent="0.25">
      <c r="A49" s="85"/>
      <c r="B49" s="19" t="s">
        <v>181</v>
      </c>
      <c r="C49" s="17" t="s">
        <v>93</v>
      </c>
      <c r="D49" s="6"/>
    </row>
    <row r="50" spans="1:5" x14ac:dyDescent="0.25">
      <c r="A50" s="86"/>
      <c r="B50" s="14" t="s">
        <v>1344</v>
      </c>
      <c r="C50" s="31" t="s">
        <v>93</v>
      </c>
      <c r="D50" s="6"/>
    </row>
    <row r="51" spans="1:5" ht="75" x14ac:dyDescent="0.25">
      <c r="A51" s="17">
        <v>10</v>
      </c>
      <c r="B51" s="18" t="s">
        <v>185</v>
      </c>
      <c r="C51" s="17" t="s">
        <v>10</v>
      </c>
      <c r="D51" s="5">
        <f>SUM(D52:D54)</f>
        <v>0</v>
      </c>
      <c r="E51" s="8" t="s">
        <v>973</v>
      </c>
    </row>
    <row r="52" spans="1:5" x14ac:dyDescent="0.25">
      <c r="A52" s="85"/>
      <c r="B52" s="19" t="s">
        <v>1350</v>
      </c>
      <c r="C52" s="17" t="s">
        <v>93</v>
      </c>
      <c r="D52" s="6"/>
    </row>
    <row r="53" spans="1:5" x14ac:dyDescent="0.25">
      <c r="A53" s="85"/>
      <c r="B53" s="19" t="s">
        <v>181</v>
      </c>
      <c r="C53" s="17" t="s">
        <v>93</v>
      </c>
      <c r="D53" s="6"/>
    </row>
    <row r="54" spans="1:5" x14ac:dyDescent="0.25">
      <c r="A54" s="86"/>
      <c r="B54" s="14" t="s">
        <v>1344</v>
      </c>
      <c r="C54" s="31" t="s">
        <v>93</v>
      </c>
      <c r="D54" s="6"/>
    </row>
    <row r="55" spans="1:5" x14ac:dyDescent="0.25">
      <c r="A55" s="37"/>
      <c r="B55" s="37" t="s">
        <v>189</v>
      </c>
      <c r="C55" s="37"/>
      <c r="D55" s="37"/>
    </row>
    <row r="56" spans="1:5" ht="45" x14ac:dyDescent="0.25">
      <c r="A56" s="17">
        <v>11</v>
      </c>
      <c r="B56" s="18" t="s">
        <v>189</v>
      </c>
      <c r="C56" s="17" t="s">
        <v>10</v>
      </c>
      <c r="D56" s="5">
        <f>SUM(D57:D60)</f>
        <v>0</v>
      </c>
      <c r="E56" s="8" t="s">
        <v>974</v>
      </c>
    </row>
    <row r="57" spans="1:5" x14ac:dyDescent="0.25">
      <c r="A57" s="85"/>
      <c r="B57" s="19" t="s">
        <v>186</v>
      </c>
      <c r="C57" s="17" t="s">
        <v>93</v>
      </c>
      <c r="D57" s="6"/>
    </row>
    <row r="58" spans="1:5" x14ac:dyDescent="0.25">
      <c r="A58" s="85"/>
      <c r="B58" s="19" t="s">
        <v>187</v>
      </c>
      <c r="C58" s="17" t="s">
        <v>93</v>
      </c>
      <c r="D58" s="6"/>
    </row>
    <row r="59" spans="1:5" x14ac:dyDescent="0.25">
      <c r="A59" s="85"/>
      <c r="B59" s="19" t="s">
        <v>188</v>
      </c>
      <c r="C59" s="17" t="s">
        <v>93</v>
      </c>
      <c r="D59" s="6"/>
    </row>
    <row r="60" spans="1:5" x14ac:dyDescent="0.25">
      <c r="A60" s="86"/>
      <c r="B60" s="14" t="s">
        <v>1344</v>
      </c>
      <c r="C60" s="31" t="s">
        <v>93</v>
      </c>
      <c r="D60" s="6"/>
    </row>
    <row r="61" spans="1:5" x14ac:dyDescent="0.25">
      <c r="A61" s="12"/>
      <c r="B61" s="37" t="s">
        <v>683</v>
      </c>
      <c r="C61" s="12"/>
      <c r="D61" s="12"/>
    </row>
    <row r="62" spans="1:5" ht="30" x14ac:dyDescent="0.25">
      <c r="A62" s="17">
        <v>12</v>
      </c>
      <c r="B62" s="18" t="s">
        <v>191</v>
      </c>
      <c r="C62" s="17" t="s">
        <v>10</v>
      </c>
      <c r="D62" s="6"/>
      <c r="E62" s="8" t="s">
        <v>922</v>
      </c>
    </row>
    <row r="63" spans="1:5" ht="45" x14ac:dyDescent="0.25">
      <c r="A63" s="17">
        <v>13</v>
      </c>
      <c r="B63" s="18" t="s">
        <v>190</v>
      </c>
      <c r="C63" s="17" t="s">
        <v>10</v>
      </c>
      <c r="D63" s="6"/>
      <c r="E63" s="8" t="s">
        <v>975</v>
      </c>
    </row>
    <row r="64" spans="1:5" ht="60" x14ac:dyDescent="0.25">
      <c r="A64" s="17">
        <v>14</v>
      </c>
      <c r="B64" s="18" t="s">
        <v>192</v>
      </c>
      <c r="C64" s="17" t="s">
        <v>10</v>
      </c>
      <c r="D64" s="6"/>
      <c r="E64" s="8" t="s">
        <v>976</v>
      </c>
    </row>
    <row r="65" spans="1:5" ht="75" x14ac:dyDescent="0.25">
      <c r="A65" s="17">
        <v>15</v>
      </c>
      <c r="B65" s="18" t="s">
        <v>193</v>
      </c>
      <c r="C65" s="17" t="s">
        <v>10</v>
      </c>
      <c r="D65" s="6"/>
      <c r="E65" s="8" t="s">
        <v>977</v>
      </c>
    </row>
    <row r="66" spans="1:5" ht="75" x14ac:dyDescent="0.25">
      <c r="A66" s="17">
        <v>16</v>
      </c>
      <c r="B66" s="18" t="s">
        <v>194</v>
      </c>
      <c r="C66" s="17" t="s">
        <v>10</v>
      </c>
      <c r="D66" s="6"/>
      <c r="E66" s="8" t="s">
        <v>978</v>
      </c>
    </row>
    <row r="67" spans="1:5" x14ac:dyDescent="0.25">
      <c r="A67" s="12"/>
      <c r="B67" s="37" t="s">
        <v>684</v>
      </c>
      <c r="C67" s="12"/>
      <c r="D67" s="12"/>
    </row>
    <row r="68" spans="1:5" ht="30" x14ac:dyDescent="0.25">
      <c r="A68" s="17">
        <v>17</v>
      </c>
      <c r="B68" s="18" t="s">
        <v>195</v>
      </c>
      <c r="C68" s="17" t="s">
        <v>10</v>
      </c>
      <c r="D68" s="6"/>
      <c r="E68" s="8" t="s">
        <v>979</v>
      </c>
    </row>
    <row r="69" spans="1:5" ht="45" x14ac:dyDescent="0.25">
      <c r="A69" s="17">
        <v>18</v>
      </c>
      <c r="B69" s="18" t="s">
        <v>196</v>
      </c>
      <c r="C69" s="17" t="s">
        <v>10</v>
      </c>
      <c r="D69" s="6"/>
      <c r="E69" s="8" t="s">
        <v>980</v>
      </c>
    </row>
    <row r="70" spans="1:5" ht="45" x14ac:dyDescent="0.25">
      <c r="A70" s="17">
        <v>19</v>
      </c>
      <c r="B70" s="18" t="s">
        <v>197</v>
      </c>
      <c r="C70" s="17" t="s">
        <v>10</v>
      </c>
      <c r="D70" s="6"/>
      <c r="E70" s="8" t="s">
        <v>981</v>
      </c>
    </row>
    <row r="71" spans="1:5" ht="60" x14ac:dyDescent="0.25">
      <c r="A71" s="17">
        <v>20</v>
      </c>
      <c r="B71" s="18" t="s">
        <v>198</v>
      </c>
      <c r="C71" s="17" t="s">
        <v>10</v>
      </c>
      <c r="D71" s="6"/>
      <c r="E71" s="8" t="s">
        <v>982</v>
      </c>
    </row>
    <row r="72" spans="1:5" ht="75" x14ac:dyDescent="0.25">
      <c r="A72" s="17">
        <v>21</v>
      </c>
      <c r="B72" s="18" t="s">
        <v>199</v>
      </c>
      <c r="C72" s="17" t="s">
        <v>10</v>
      </c>
      <c r="D72" s="6"/>
      <c r="E72" s="8" t="s">
        <v>983</v>
      </c>
    </row>
    <row r="73" spans="1:5" x14ac:dyDescent="0.25">
      <c r="A73" s="12"/>
      <c r="B73" s="37" t="s">
        <v>685</v>
      </c>
      <c r="C73" s="12"/>
      <c r="D73" s="12"/>
    </row>
    <row r="74" spans="1:5" ht="45" x14ac:dyDescent="0.25">
      <c r="A74" s="17">
        <v>22</v>
      </c>
      <c r="B74" s="18" t="s">
        <v>533</v>
      </c>
      <c r="C74" s="17" t="s">
        <v>10</v>
      </c>
      <c r="D74" s="5">
        <f>SUM(D75:D78)</f>
        <v>0</v>
      </c>
      <c r="E74" s="8" t="s">
        <v>984</v>
      </c>
    </row>
    <row r="75" spans="1:5" x14ac:dyDescent="0.25">
      <c r="A75" s="85"/>
      <c r="B75" s="19" t="s">
        <v>200</v>
      </c>
      <c r="C75" s="17" t="s">
        <v>93</v>
      </c>
      <c r="D75" s="6"/>
    </row>
    <row r="76" spans="1:5" x14ac:dyDescent="0.25">
      <c r="A76" s="85"/>
      <c r="B76" s="19" t="s">
        <v>201</v>
      </c>
      <c r="C76" s="17" t="s">
        <v>93</v>
      </c>
      <c r="D76" s="6"/>
    </row>
    <row r="77" spans="1:5" x14ac:dyDescent="0.25">
      <c r="A77" s="85"/>
      <c r="B77" s="19" t="s">
        <v>740</v>
      </c>
      <c r="C77" s="17" t="s">
        <v>93</v>
      </c>
      <c r="D77" s="6"/>
    </row>
    <row r="78" spans="1:5" x14ac:dyDescent="0.25">
      <c r="A78" s="86"/>
      <c r="B78" s="14" t="s">
        <v>1344</v>
      </c>
      <c r="C78" s="17" t="s">
        <v>93</v>
      </c>
      <c r="D78" s="6"/>
    </row>
    <row r="79" spans="1:5" ht="45" x14ac:dyDescent="0.25">
      <c r="A79" s="17">
        <v>23</v>
      </c>
      <c r="B79" s="18" t="s">
        <v>1786</v>
      </c>
      <c r="C79" s="17" t="s">
        <v>10</v>
      </c>
      <c r="D79" s="5">
        <f>SUM(D80:D83)</f>
        <v>0</v>
      </c>
      <c r="E79" s="8" t="s">
        <v>985</v>
      </c>
    </row>
    <row r="80" spans="1:5" x14ac:dyDescent="0.25">
      <c r="A80" s="85"/>
      <c r="B80" s="19" t="s">
        <v>200</v>
      </c>
      <c r="C80" s="17" t="s">
        <v>93</v>
      </c>
      <c r="D80" s="6"/>
    </row>
    <row r="81" spans="1:5" x14ac:dyDescent="0.25">
      <c r="A81" s="85"/>
      <c r="B81" s="19" t="s">
        <v>201</v>
      </c>
      <c r="C81" s="17" t="s">
        <v>93</v>
      </c>
      <c r="D81" s="6"/>
    </row>
    <row r="82" spans="1:5" x14ac:dyDescent="0.25">
      <c r="A82" s="85"/>
      <c r="B82" s="19" t="s">
        <v>740</v>
      </c>
      <c r="C82" s="17" t="s">
        <v>93</v>
      </c>
      <c r="D82" s="6"/>
    </row>
    <row r="83" spans="1:5" x14ac:dyDescent="0.25">
      <c r="A83" s="86"/>
      <c r="B83" s="14" t="s">
        <v>1344</v>
      </c>
      <c r="C83" s="31" t="s">
        <v>93</v>
      </c>
      <c r="D83" s="6"/>
    </row>
    <row r="84" spans="1:5" ht="60" x14ac:dyDescent="0.25">
      <c r="A84" s="17">
        <v>24</v>
      </c>
      <c r="B84" s="18" t="s">
        <v>534</v>
      </c>
      <c r="C84" s="17" t="s">
        <v>10</v>
      </c>
      <c r="D84" s="5">
        <f>SUM(D85:D88)</f>
        <v>0</v>
      </c>
      <c r="E84" s="8" t="s">
        <v>986</v>
      </c>
    </row>
    <row r="85" spans="1:5" x14ac:dyDescent="0.25">
      <c r="A85" s="85"/>
      <c r="B85" s="19" t="s">
        <v>200</v>
      </c>
      <c r="C85" s="17" t="s">
        <v>93</v>
      </c>
      <c r="D85" s="6"/>
    </row>
    <row r="86" spans="1:5" x14ac:dyDescent="0.25">
      <c r="A86" s="85"/>
      <c r="B86" s="19" t="s">
        <v>201</v>
      </c>
      <c r="C86" s="17" t="s">
        <v>93</v>
      </c>
      <c r="D86" s="6"/>
    </row>
    <row r="87" spans="1:5" x14ac:dyDescent="0.25">
      <c r="A87" s="85"/>
      <c r="B87" s="19" t="s">
        <v>740</v>
      </c>
      <c r="C87" s="17" t="s">
        <v>93</v>
      </c>
      <c r="D87" s="6"/>
    </row>
    <row r="88" spans="1:5" x14ac:dyDescent="0.25">
      <c r="A88" s="86"/>
      <c r="B88" s="14" t="s">
        <v>1344</v>
      </c>
      <c r="C88" s="17" t="s">
        <v>93</v>
      </c>
      <c r="D88" s="6"/>
    </row>
    <row r="89" spans="1:5" ht="75" x14ac:dyDescent="0.25">
      <c r="A89" s="17">
        <v>25</v>
      </c>
      <c r="B89" s="18" t="s">
        <v>535</v>
      </c>
      <c r="C89" s="17" t="s">
        <v>10</v>
      </c>
      <c r="D89" s="5">
        <f>SUM(D90:D93)</f>
        <v>0</v>
      </c>
      <c r="E89" s="8" t="s">
        <v>987</v>
      </c>
    </row>
    <row r="90" spans="1:5" x14ac:dyDescent="0.25">
      <c r="A90" s="85"/>
      <c r="B90" s="19" t="s">
        <v>200</v>
      </c>
      <c r="C90" s="17" t="s">
        <v>93</v>
      </c>
      <c r="D90" s="6"/>
    </row>
    <row r="91" spans="1:5" x14ac:dyDescent="0.25">
      <c r="A91" s="85"/>
      <c r="B91" s="19" t="s">
        <v>201</v>
      </c>
      <c r="C91" s="17" t="s">
        <v>93</v>
      </c>
      <c r="D91" s="6"/>
    </row>
    <row r="92" spans="1:5" x14ac:dyDescent="0.25">
      <c r="A92" s="85"/>
      <c r="B92" s="19" t="s">
        <v>740</v>
      </c>
      <c r="C92" s="17" t="s">
        <v>93</v>
      </c>
      <c r="D92" s="6"/>
    </row>
    <row r="93" spans="1:5" x14ac:dyDescent="0.25">
      <c r="A93" s="86"/>
      <c r="B93" s="14" t="s">
        <v>1344</v>
      </c>
      <c r="C93" s="17" t="s">
        <v>93</v>
      </c>
      <c r="D93" s="6"/>
    </row>
    <row r="94" spans="1:5" ht="75" x14ac:dyDescent="0.25">
      <c r="A94" s="17">
        <v>26</v>
      </c>
      <c r="B94" s="18" t="s">
        <v>536</v>
      </c>
      <c r="C94" s="17" t="s">
        <v>10</v>
      </c>
      <c r="D94" s="5">
        <f>SUM(D95:D98)</f>
        <v>0</v>
      </c>
      <c r="E94" s="8" t="s">
        <v>988</v>
      </c>
    </row>
    <row r="95" spans="1:5" x14ac:dyDescent="0.25">
      <c r="A95" s="85"/>
      <c r="B95" s="19" t="s">
        <v>200</v>
      </c>
      <c r="C95" s="17" t="s">
        <v>93</v>
      </c>
      <c r="D95" s="6"/>
    </row>
    <row r="96" spans="1:5" x14ac:dyDescent="0.25">
      <c r="A96" s="85"/>
      <c r="B96" s="19" t="s">
        <v>201</v>
      </c>
      <c r="C96" s="17" t="s">
        <v>93</v>
      </c>
      <c r="D96" s="6"/>
    </row>
    <row r="97" spans="1:5" x14ac:dyDescent="0.25">
      <c r="A97" s="85"/>
      <c r="B97" s="19" t="s">
        <v>740</v>
      </c>
      <c r="C97" s="17" t="s">
        <v>93</v>
      </c>
      <c r="D97" s="6"/>
    </row>
    <row r="98" spans="1:5" x14ac:dyDescent="0.25">
      <c r="A98" s="86"/>
      <c r="B98" s="14" t="s">
        <v>1344</v>
      </c>
      <c r="C98" s="17" t="s">
        <v>93</v>
      </c>
      <c r="D98" s="6"/>
    </row>
    <row r="99" spans="1:5" x14ac:dyDescent="0.25">
      <c r="A99" s="12"/>
      <c r="B99" s="37" t="s">
        <v>686</v>
      </c>
      <c r="C99" s="12"/>
      <c r="D99" s="12"/>
    </row>
    <row r="100" spans="1:5" ht="30" x14ac:dyDescent="0.25">
      <c r="A100" s="17">
        <v>27</v>
      </c>
      <c r="B100" s="18" t="s">
        <v>741</v>
      </c>
      <c r="C100" s="17" t="s">
        <v>10</v>
      </c>
      <c r="D100" s="6"/>
      <c r="E100" s="8" t="s">
        <v>989</v>
      </c>
    </row>
    <row r="101" spans="1:5" ht="45" x14ac:dyDescent="0.25">
      <c r="A101" s="17">
        <v>28</v>
      </c>
      <c r="B101" s="18" t="s">
        <v>742</v>
      </c>
      <c r="C101" s="17" t="s">
        <v>10</v>
      </c>
      <c r="D101" s="6"/>
      <c r="E101" s="8" t="s">
        <v>990</v>
      </c>
    </row>
    <row r="102" spans="1:5" ht="45" x14ac:dyDescent="0.25">
      <c r="A102" s="17">
        <v>29</v>
      </c>
      <c r="B102" s="18" t="s">
        <v>743</v>
      </c>
      <c r="C102" s="17" t="s">
        <v>10</v>
      </c>
      <c r="D102" s="6"/>
      <c r="E102" s="8" t="s">
        <v>991</v>
      </c>
    </row>
    <row r="103" spans="1:5" ht="60" x14ac:dyDescent="0.25">
      <c r="A103" s="17">
        <v>30</v>
      </c>
      <c r="B103" s="18" t="s">
        <v>744</v>
      </c>
      <c r="C103" s="17" t="s">
        <v>10</v>
      </c>
      <c r="D103" s="6"/>
      <c r="E103" s="8" t="s">
        <v>992</v>
      </c>
    </row>
    <row r="104" spans="1:5" ht="75" x14ac:dyDescent="0.25">
      <c r="A104" s="17">
        <v>31</v>
      </c>
      <c r="B104" s="18" t="s">
        <v>745</v>
      </c>
      <c r="C104" s="17" t="s">
        <v>10</v>
      </c>
      <c r="D104" s="6"/>
      <c r="E104" s="8" t="s">
        <v>993</v>
      </c>
    </row>
    <row r="105" spans="1:5" x14ac:dyDescent="0.25">
      <c r="A105" s="12"/>
      <c r="B105" s="37" t="s">
        <v>746</v>
      </c>
      <c r="C105" s="12"/>
      <c r="D105" s="12"/>
    </row>
    <row r="106" spans="1:5" ht="45" x14ac:dyDescent="0.25">
      <c r="A106" s="17">
        <v>32</v>
      </c>
      <c r="B106" s="18" t="s">
        <v>202</v>
      </c>
      <c r="C106" s="17" t="s">
        <v>10</v>
      </c>
      <c r="D106" s="6"/>
      <c r="E106" s="8" t="s">
        <v>994</v>
      </c>
    </row>
    <row r="107" spans="1:5" ht="30" x14ac:dyDescent="0.25">
      <c r="A107" s="17">
        <v>33</v>
      </c>
      <c r="B107" s="18" t="s">
        <v>748</v>
      </c>
      <c r="C107" s="17" t="s">
        <v>614</v>
      </c>
      <c r="D107" s="6"/>
      <c r="E107" s="8" t="s">
        <v>995</v>
      </c>
    </row>
    <row r="108" spans="1:5" ht="30" x14ac:dyDescent="0.25">
      <c r="A108" s="17">
        <v>34</v>
      </c>
      <c r="B108" s="18" t="s">
        <v>739</v>
      </c>
      <c r="C108" s="17" t="s">
        <v>614</v>
      </c>
      <c r="D108" s="6"/>
      <c r="E108" s="8" t="s">
        <v>996</v>
      </c>
    </row>
    <row r="109" spans="1:5" ht="30" x14ac:dyDescent="0.25">
      <c r="A109" s="17">
        <v>35</v>
      </c>
      <c r="B109" s="18" t="s">
        <v>523</v>
      </c>
      <c r="C109" s="17" t="s">
        <v>10</v>
      </c>
      <c r="D109" s="6"/>
      <c r="E109" s="8" t="s">
        <v>997</v>
      </c>
    </row>
    <row r="110" spans="1:5" x14ac:dyDescent="0.25">
      <c r="A110" s="12"/>
      <c r="B110" s="37" t="s">
        <v>687</v>
      </c>
      <c r="C110" s="37"/>
      <c r="D110" s="12"/>
    </row>
    <row r="111" spans="1:5" ht="45" x14ac:dyDescent="0.25">
      <c r="A111" s="17">
        <v>36</v>
      </c>
      <c r="B111" s="18" t="s">
        <v>749</v>
      </c>
      <c r="C111" s="17" t="s">
        <v>614</v>
      </c>
      <c r="D111" s="6"/>
      <c r="E111" s="8" t="s">
        <v>998</v>
      </c>
    </row>
    <row r="112" spans="1:5" x14ac:dyDescent="0.25">
      <c r="A112" s="12"/>
      <c r="B112" s="37" t="s">
        <v>688</v>
      </c>
      <c r="C112" s="12"/>
      <c r="D112" s="12"/>
    </row>
    <row r="113" spans="1:5" ht="45" x14ac:dyDescent="0.25">
      <c r="A113" s="17">
        <v>37</v>
      </c>
      <c r="B113" s="18" t="s">
        <v>750</v>
      </c>
      <c r="C113" s="17" t="s">
        <v>614</v>
      </c>
      <c r="D113" s="5">
        <f>SUM(D114:D118)</f>
        <v>0</v>
      </c>
      <c r="E113" s="8" t="s">
        <v>999</v>
      </c>
    </row>
    <row r="114" spans="1:5" x14ac:dyDescent="0.25">
      <c r="A114" s="85"/>
      <c r="B114" s="19" t="s">
        <v>207</v>
      </c>
      <c r="C114" s="17" t="s">
        <v>93</v>
      </c>
      <c r="D114" s="6"/>
    </row>
    <row r="115" spans="1:5" x14ac:dyDescent="0.25">
      <c r="A115" s="85"/>
      <c r="B115" s="19" t="s">
        <v>203</v>
      </c>
      <c r="C115" s="17" t="s">
        <v>93</v>
      </c>
      <c r="D115" s="6"/>
    </row>
    <row r="116" spans="1:5" ht="30" x14ac:dyDescent="0.25">
      <c r="A116" s="85"/>
      <c r="B116" s="19" t="s">
        <v>204</v>
      </c>
      <c r="C116" s="17" t="s">
        <v>93</v>
      </c>
      <c r="D116" s="6"/>
    </row>
    <row r="117" spans="1:5" x14ac:dyDescent="0.25">
      <c r="A117" s="85"/>
      <c r="B117" s="19" t="s">
        <v>205</v>
      </c>
      <c r="C117" s="17" t="s">
        <v>93</v>
      </c>
      <c r="D117" s="6"/>
    </row>
    <row r="118" spans="1:5" x14ac:dyDescent="0.25">
      <c r="A118" s="85"/>
      <c r="B118" s="19" t="s">
        <v>206</v>
      </c>
      <c r="C118" s="17" t="s">
        <v>93</v>
      </c>
      <c r="D118" s="6"/>
    </row>
    <row r="119" spans="1:5" x14ac:dyDescent="0.25">
      <c r="A119" s="12"/>
      <c r="B119" s="37" t="s">
        <v>689</v>
      </c>
      <c r="C119" s="12"/>
      <c r="D119" s="12"/>
    </row>
    <row r="120" spans="1:5" ht="60" x14ac:dyDescent="0.25">
      <c r="A120" s="17">
        <v>38</v>
      </c>
      <c r="B120" s="18" t="s">
        <v>751</v>
      </c>
      <c r="C120" s="17" t="s">
        <v>614</v>
      </c>
      <c r="D120" s="5">
        <f>SUM(D121:D125)</f>
        <v>0</v>
      </c>
      <c r="E120" s="8" t="s">
        <v>1000</v>
      </c>
    </row>
    <row r="121" spans="1:5" x14ac:dyDescent="0.25">
      <c r="A121" s="85"/>
      <c r="B121" s="19" t="s">
        <v>747</v>
      </c>
      <c r="C121" s="17" t="s">
        <v>93</v>
      </c>
      <c r="D121" s="6"/>
    </row>
    <row r="122" spans="1:5" x14ac:dyDescent="0.25">
      <c r="A122" s="85"/>
      <c r="B122" s="19" t="s">
        <v>208</v>
      </c>
      <c r="C122" s="17" t="s">
        <v>93</v>
      </c>
      <c r="D122" s="6"/>
    </row>
    <row r="123" spans="1:5" x14ac:dyDescent="0.25">
      <c r="A123" s="85"/>
      <c r="B123" s="19" t="s">
        <v>209</v>
      </c>
      <c r="C123" s="17" t="s">
        <v>93</v>
      </c>
      <c r="D123" s="6"/>
    </row>
    <row r="124" spans="1:5" x14ac:dyDescent="0.25">
      <c r="A124" s="85"/>
      <c r="B124" s="19" t="s">
        <v>206</v>
      </c>
      <c r="C124" s="17" t="s">
        <v>93</v>
      </c>
      <c r="D124" s="6"/>
    </row>
    <row r="125" spans="1:5" x14ac:dyDescent="0.25">
      <c r="A125" s="85"/>
      <c r="B125" s="19" t="s">
        <v>210</v>
      </c>
      <c r="C125" s="17" t="s">
        <v>93</v>
      </c>
      <c r="D125" s="6"/>
    </row>
    <row r="126" spans="1:5" x14ac:dyDescent="0.25">
      <c r="A126" s="12"/>
      <c r="B126" s="37" t="s">
        <v>690</v>
      </c>
      <c r="C126" s="12"/>
      <c r="D126" s="12"/>
    </row>
    <row r="127" spans="1:5" ht="45" x14ac:dyDescent="0.25">
      <c r="A127" s="17">
        <v>39</v>
      </c>
      <c r="B127" s="18" t="s">
        <v>752</v>
      </c>
      <c r="C127" s="17" t="s">
        <v>614</v>
      </c>
      <c r="D127" s="6"/>
      <c r="E127" s="8" t="s">
        <v>1001</v>
      </c>
    </row>
    <row r="128" spans="1:5" x14ac:dyDescent="0.25">
      <c r="A128" s="91"/>
      <c r="B128" s="92"/>
      <c r="C128" s="93"/>
      <c r="D128" s="15">
        <f>SUM(D4,D10,D16,D22,D28,D35,D39,D43,D47,D51,D56,D62,D63,D64,D65,D66,D68,D69,D70,D71,D72,D74,D79,D84,D89,D94,D100,D101,D102,D103,D104,D106,D107,D108,D109,D111,D113,D120,D127)</f>
        <v>0</v>
      </c>
    </row>
    <row r="130" spans="1:4" x14ac:dyDescent="0.25">
      <c r="A130" s="94" t="s">
        <v>1296</v>
      </c>
      <c r="B130" s="94"/>
      <c r="C130" s="94"/>
      <c r="D130" s="94"/>
    </row>
    <row r="131" spans="1:4" ht="5.25" customHeight="1" x14ac:dyDescent="0.25"/>
  </sheetData>
  <sheetProtection algorithmName="SHA-512" hashValue="zxDGK7MuG9aLFiOuDhVv64+SWuzHOo2jFz7ULC273elFZB1gmMbFdGjtlRiCP/ash4iLjaP+fZoFtP9GEMMMqQ==" saltValue="tC53cG3fk0ctqKb7AL91bA==" spinCount="100000" sheet="1" objects="1" scenarios="1"/>
  <autoFilter ref="A2:E128" xr:uid="{00000000-0009-0000-0000-000002000000}"/>
  <mergeCells count="21">
    <mergeCell ref="A130:D130"/>
    <mergeCell ref="A44:A46"/>
    <mergeCell ref="A48:A50"/>
    <mergeCell ref="A52:A54"/>
    <mergeCell ref="A57:A60"/>
    <mergeCell ref="A75:A78"/>
    <mergeCell ref="A121:A125"/>
    <mergeCell ref="A80:A83"/>
    <mergeCell ref="A85:A88"/>
    <mergeCell ref="A90:A93"/>
    <mergeCell ref="A95:A98"/>
    <mergeCell ref="A114:A118"/>
    <mergeCell ref="A1:D1"/>
    <mergeCell ref="A128:C128"/>
    <mergeCell ref="A5:A9"/>
    <mergeCell ref="A11:A15"/>
    <mergeCell ref="A17:A21"/>
    <mergeCell ref="A23:A27"/>
    <mergeCell ref="A29:A33"/>
    <mergeCell ref="A36:A38"/>
    <mergeCell ref="A40:A42"/>
  </mergeCells>
  <conditionalFormatting sqref="D4:D33 D35:D54 D56:D60 D74:D98 A130">
    <cfRule type="containsBlanks" dxfId="41" priority="5" stopIfTrue="1">
      <formula>LEN(TRIM(A4))=0</formula>
    </cfRule>
  </conditionalFormatting>
  <conditionalFormatting sqref="D62:D66">
    <cfRule type="containsBlanks" dxfId="40" priority="45" stopIfTrue="1">
      <formula>LEN(TRIM(D62))=0</formula>
    </cfRule>
  </conditionalFormatting>
  <conditionalFormatting sqref="D68:D72">
    <cfRule type="containsBlanks" dxfId="39" priority="41" stopIfTrue="1">
      <formula>LEN(TRIM(D68))=0</formula>
    </cfRule>
  </conditionalFormatting>
  <conditionalFormatting sqref="D100:D104 D111 D127">
    <cfRule type="containsBlanks" dxfId="38" priority="80" stopIfTrue="1">
      <formula>LEN(TRIM(D100))=0</formula>
    </cfRule>
  </conditionalFormatting>
  <conditionalFormatting sqref="D106:D109">
    <cfRule type="containsBlanks" dxfId="37" priority="36" stopIfTrue="1">
      <formula>LEN(TRIM(D106))=0</formula>
    </cfRule>
  </conditionalFormatting>
  <conditionalFormatting sqref="D113:D118">
    <cfRule type="containsBlanks" dxfId="36" priority="7" stopIfTrue="1">
      <formula>LEN(TRIM(D113))=0</formula>
    </cfRule>
  </conditionalFormatting>
  <conditionalFormatting sqref="D120:D125">
    <cfRule type="containsBlanks" dxfId="35" priority="6" stopIfTrue="1">
      <formula>LEN(TRIM(D120))=0</formula>
    </cfRule>
  </conditionalFormatting>
  <conditionalFormatting sqref="D128">
    <cfRule type="cellIs" dxfId="34" priority="1" operator="greaterThan">
      <formula>0</formula>
    </cfRule>
    <cfRule type="cellIs" dxfId="33" priority="2" operator="greaterThan">
      <formula>0</formula>
    </cfRule>
  </conditionalFormatting>
  <dataValidations count="3">
    <dataValidation type="whole" allowBlank="1" showInputMessage="1" showErrorMessage="1" error="Csak egész szám adható meg!" sqref="B111" xr:uid="{00000000-0002-0000-0200-000000000000}">
      <formula1>1</formula1>
      <formula2>100000000</formula2>
    </dataValidation>
    <dataValidation type="whole" operator="greaterThan" allowBlank="1" showInputMessage="1" showErrorMessage="1" error="„Nullától eltérő” egész szám adható meg!" sqref="D5:D9 D11:D15 D17:D21 D23:D27 D29:D33 D36:D38 D40:D42 D44:D46 D48:D50 D52:D54 D57:D60 D62:D66 D68:D72 D75:D78 D80:D83 D85:D88 D90:D93 D95:D98 D100:D104 D106:D109 D111 D114:D118 D121:D125 D127" xr:uid="{00000000-0002-0000-0200-000001000000}">
      <formula1>1</formula1>
    </dataValidation>
    <dataValidation operator="greaterThan" allowBlank="1" showInputMessage="1" error="„Nullától eltérő” egész szám adható meg!" sqref="D10 D28 D22 D16 D1:D4 D39 D67 D61 D55:D56 D51 D47 D43 D34:D35 D128:D1048576 D126 D119:D120 D112:D113 D110 D105 D99 D94 D89 D84 D73:D74 D79" xr:uid="{00000000-0002-0000-0200-000002000000}"/>
  </dataValidations>
  <pageMargins left="0.25" right="0.25" top="0.75" bottom="0.75" header="0.3" footer="0.3"/>
  <pageSetup paperSize="8" scale="79" fitToHeight="0" orientation="portrait" r:id="rId1"/>
  <rowBreaks count="1" manualBreakCount="1">
    <brk id="10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72"/>
  <sheetViews>
    <sheetView showGridLines="0" zoomScaleNormal="100" zoomScaleSheetLayoutView="100" workbookViewId="0">
      <pane ySplit="2" topLeftCell="A247" activePane="bottomLeft" state="frozen"/>
      <selection pane="bottomLeft" activeCell="E260" sqref="E260"/>
    </sheetView>
  </sheetViews>
  <sheetFormatPr defaultColWidth="8.7109375" defaultRowHeight="15" x14ac:dyDescent="0.25"/>
  <cols>
    <col min="1" max="1" width="8.7109375" style="9"/>
    <col min="2" max="2" width="93.42578125" style="9" customWidth="1"/>
    <col min="3" max="3" width="18.7109375" style="9" bestFit="1" customWidth="1"/>
    <col min="4" max="4" width="15.42578125" style="9" customWidth="1"/>
    <col min="5" max="5" width="56.42578125" style="8" customWidth="1"/>
    <col min="6" max="16384" width="8.7109375" style="9"/>
  </cols>
  <sheetData>
    <row r="1" spans="1:5" x14ac:dyDescent="0.25">
      <c r="A1" s="88" t="s">
        <v>762</v>
      </c>
      <c r="B1" s="89"/>
      <c r="C1" s="89"/>
      <c r="D1" s="90"/>
    </row>
    <row r="2" spans="1:5" ht="30" x14ac:dyDescent="0.25">
      <c r="A2" s="10" t="s">
        <v>0</v>
      </c>
      <c r="B2" s="35" t="s">
        <v>612</v>
      </c>
      <c r="C2" s="10" t="s">
        <v>9</v>
      </c>
      <c r="D2" s="10" t="s">
        <v>1</v>
      </c>
      <c r="E2" s="44" t="s">
        <v>1334</v>
      </c>
    </row>
    <row r="3" spans="1:5" x14ac:dyDescent="0.25">
      <c r="A3" s="16"/>
      <c r="B3" s="45" t="s">
        <v>691</v>
      </c>
      <c r="C3" s="16"/>
      <c r="D3" s="16"/>
    </row>
    <row r="4" spans="1:5" ht="45" x14ac:dyDescent="0.25">
      <c r="A4" s="17">
        <v>1</v>
      </c>
      <c r="B4" s="18" t="s">
        <v>327</v>
      </c>
      <c r="C4" s="17" t="s">
        <v>10</v>
      </c>
      <c r="D4" s="5">
        <f>SUM(D5:D13)</f>
        <v>0</v>
      </c>
      <c r="E4" s="8" t="s">
        <v>1002</v>
      </c>
    </row>
    <row r="5" spans="1:5" x14ac:dyDescent="0.25">
      <c r="A5" s="85"/>
      <c r="B5" s="19" t="s">
        <v>1357</v>
      </c>
      <c r="C5" s="17" t="s">
        <v>93</v>
      </c>
      <c r="D5" s="6"/>
    </row>
    <row r="6" spans="1:5" x14ac:dyDescent="0.25">
      <c r="A6" s="85"/>
      <c r="B6" s="19" t="s">
        <v>1409</v>
      </c>
      <c r="C6" s="17" t="s">
        <v>93</v>
      </c>
      <c r="D6" s="6"/>
    </row>
    <row r="7" spans="1:5" x14ac:dyDescent="0.25">
      <c r="A7" s="85"/>
      <c r="B7" s="19" t="s">
        <v>91</v>
      </c>
      <c r="C7" s="17" t="s">
        <v>93</v>
      </c>
      <c r="D7" s="6"/>
    </row>
    <row r="8" spans="1:5" x14ac:dyDescent="0.25">
      <c r="A8" s="85"/>
      <c r="B8" s="19" t="s">
        <v>279</v>
      </c>
      <c r="C8" s="17" t="s">
        <v>93</v>
      </c>
      <c r="D8" s="6"/>
    </row>
    <row r="9" spans="1:5" x14ac:dyDescent="0.25">
      <c r="A9" s="85"/>
      <c r="B9" s="19" t="s">
        <v>284</v>
      </c>
      <c r="C9" s="17" t="s">
        <v>93</v>
      </c>
      <c r="D9" s="6"/>
    </row>
    <row r="10" spans="1:5" x14ac:dyDescent="0.25">
      <c r="A10" s="85"/>
      <c r="B10" s="19" t="s">
        <v>280</v>
      </c>
      <c r="C10" s="17" t="s">
        <v>93</v>
      </c>
      <c r="D10" s="6"/>
    </row>
    <row r="11" spans="1:5" x14ac:dyDescent="0.25">
      <c r="A11" s="85"/>
      <c r="B11" s="19" t="s">
        <v>282</v>
      </c>
      <c r="C11" s="17" t="s">
        <v>93</v>
      </c>
      <c r="D11" s="6"/>
    </row>
    <row r="12" spans="1:5" ht="30" x14ac:dyDescent="0.25">
      <c r="A12" s="85"/>
      <c r="B12" s="19" t="s">
        <v>281</v>
      </c>
      <c r="C12" s="17" t="s">
        <v>93</v>
      </c>
      <c r="D12" s="6"/>
    </row>
    <row r="13" spans="1:5" x14ac:dyDescent="0.25">
      <c r="A13" s="86"/>
      <c r="B13" s="19" t="s">
        <v>283</v>
      </c>
      <c r="C13" s="17" t="s">
        <v>93</v>
      </c>
      <c r="D13" s="6"/>
    </row>
    <row r="14" spans="1:5" ht="45" x14ac:dyDescent="0.25">
      <c r="A14" s="17">
        <v>2</v>
      </c>
      <c r="B14" s="18" t="s">
        <v>328</v>
      </c>
      <c r="C14" s="17" t="s">
        <v>10</v>
      </c>
      <c r="D14" s="5">
        <f>SUM(D15:D23)</f>
        <v>0</v>
      </c>
      <c r="E14" s="8" t="s">
        <v>1003</v>
      </c>
    </row>
    <row r="15" spans="1:5" x14ac:dyDescent="0.25">
      <c r="A15" s="85"/>
      <c r="B15" s="19" t="s">
        <v>1357</v>
      </c>
      <c r="C15" s="17" t="s">
        <v>93</v>
      </c>
      <c r="D15" s="6"/>
    </row>
    <row r="16" spans="1:5" x14ac:dyDescent="0.25">
      <c r="A16" s="85"/>
      <c r="B16" s="19" t="s">
        <v>1409</v>
      </c>
      <c r="C16" s="17" t="s">
        <v>93</v>
      </c>
      <c r="D16" s="6"/>
    </row>
    <row r="17" spans="1:5" x14ac:dyDescent="0.25">
      <c r="A17" s="85"/>
      <c r="B17" s="19" t="s">
        <v>91</v>
      </c>
      <c r="C17" s="17" t="s">
        <v>93</v>
      </c>
      <c r="D17" s="6"/>
    </row>
    <row r="18" spans="1:5" x14ac:dyDescent="0.25">
      <c r="A18" s="85"/>
      <c r="B18" s="19" t="s">
        <v>279</v>
      </c>
      <c r="C18" s="17" t="s">
        <v>93</v>
      </c>
      <c r="D18" s="6"/>
    </row>
    <row r="19" spans="1:5" x14ac:dyDescent="0.25">
      <c r="A19" s="85"/>
      <c r="B19" s="19" t="s">
        <v>285</v>
      </c>
      <c r="C19" s="17" t="s">
        <v>93</v>
      </c>
      <c r="D19" s="6"/>
    </row>
    <row r="20" spans="1:5" x14ac:dyDescent="0.25">
      <c r="A20" s="85"/>
      <c r="B20" s="19" t="s">
        <v>280</v>
      </c>
      <c r="C20" s="17" t="s">
        <v>93</v>
      </c>
      <c r="D20" s="6"/>
    </row>
    <row r="21" spans="1:5" x14ac:dyDescent="0.25">
      <c r="A21" s="85"/>
      <c r="B21" s="19" t="s">
        <v>282</v>
      </c>
      <c r="C21" s="17" t="s">
        <v>93</v>
      </c>
      <c r="D21" s="6"/>
    </row>
    <row r="22" spans="1:5" ht="30" x14ac:dyDescent="0.25">
      <c r="A22" s="85"/>
      <c r="B22" s="19" t="s">
        <v>281</v>
      </c>
      <c r="C22" s="17" t="s">
        <v>93</v>
      </c>
      <c r="D22" s="6"/>
    </row>
    <row r="23" spans="1:5" x14ac:dyDescent="0.25">
      <c r="A23" s="86"/>
      <c r="B23" s="19" t="s">
        <v>283</v>
      </c>
      <c r="C23" s="17" t="s">
        <v>93</v>
      </c>
      <c r="D23" s="6"/>
    </row>
    <row r="24" spans="1:5" ht="60" x14ac:dyDescent="0.25">
      <c r="A24" s="17">
        <v>3</v>
      </c>
      <c r="B24" s="18" t="s">
        <v>329</v>
      </c>
      <c r="C24" s="17" t="s">
        <v>10</v>
      </c>
      <c r="D24" s="5">
        <f>SUM(D25:D33)</f>
        <v>0</v>
      </c>
      <c r="E24" s="8" t="s">
        <v>1004</v>
      </c>
    </row>
    <row r="25" spans="1:5" x14ac:dyDescent="0.25">
      <c r="A25" s="85"/>
      <c r="B25" s="19" t="s">
        <v>1357</v>
      </c>
      <c r="C25" s="17" t="s">
        <v>93</v>
      </c>
      <c r="D25" s="6"/>
    </row>
    <row r="26" spans="1:5" x14ac:dyDescent="0.25">
      <c r="A26" s="85"/>
      <c r="B26" s="19" t="s">
        <v>1409</v>
      </c>
      <c r="C26" s="17" t="s">
        <v>93</v>
      </c>
      <c r="D26" s="6"/>
    </row>
    <row r="27" spans="1:5" x14ac:dyDescent="0.25">
      <c r="A27" s="85"/>
      <c r="B27" s="19" t="s">
        <v>91</v>
      </c>
      <c r="C27" s="17" t="s">
        <v>93</v>
      </c>
      <c r="D27" s="6"/>
    </row>
    <row r="28" spans="1:5" x14ac:dyDescent="0.25">
      <c r="A28" s="85"/>
      <c r="B28" s="19" t="s">
        <v>279</v>
      </c>
      <c r="C28" s="17" t="s">
        <v>93</v>
      </c>
      <c r="D28" s="6"/>
    </row>
    <row r="29" spans="1:5" x14ac:dyDescent="0.25">
      <c r="A29" s="85"/>
      <c r="B29" s="19" t="s">
        <v>286</v>
      </c>
      <c r="C29" s="17" t="s">
        <v>93</v>
      </c>
      <c r="D29" s="6"/>
    </row>
    <row r="30" spans="1:5" x14ac:dyDescent="0.25">
      <c r="A30" s="85"/>
      <c r="B30" s="19" t="s">
        <v>280</v>
      </c>
      <c r="C30" s="17" t="s">
        <v>93</v>
      </c>
      <c r="D30" s="6"/>
    </row>
    <row r="31" spans="1:5" x14ac:dyDescent="0.25">
      <c r="A31" s="85"/>
      <c r="B31" s="19" t="s">
        <v>282</v>
      </c>
      <c r="C31" s="17" t="s">
        <v>93</v>
      </c>
      <c r="D31" s="6"/>
    </row>
    <row r="32" spans="1:5" ht="30" x14ac:dyDescent="0.25">
      <c r="A32" s="85"/>
      <c r="B32" s="19" t="s">
        <v>281</v>
      </c>
      <c r="C32" s="17" t="s">
        <v>93</v>
      </c>
      <c r="D32" s="6"/>
    </row>
    <row r="33" spans="1:5" x14ac:dyDescent="0.25">
      <c r="A33" s="86"/>
      <c r="B33" s="19" t="s">
        <v>283</v>
      </c>
      <c r="C33" s="17" t="s">
        <v>93</v>
      </c>
      <c r="D33" s="6"/>
    </row>
    <row r="34" spans="1:5" ht="90" x14ac:dyDescent="0.25">
      <c r="A34" s="17">
        <v>4</v>
      </c>
      <c r="B34" s="18" t="s">
        <v>330</v>
      </c>
      <c r="C34" s="17" t="s">
        <v>10</v>
      </c>
      <c r="D34" s="5">
        <f>SUM(D35:D43)</f>
        <v>0</v>
      </c>
      <c r="E34" s="8" t="s">
        <v>1005</v>
      </c>
    </row>
    <row r="35" spans="1:5" x14ac:dyDescent="0.25">
      <c r="A35" s="85"/>
      <c r="B35" s="19" t="s">
        <v>1357</v>
      </c>
      <c r="C35" s="17" t="s">
        <v>93</v>
      </c>
      <c r="D35" s="6"/>
    </row>
    <row r="36" spans="1:5" x14ac:dyDescent="0.25">
      <c r="A36" s="85"/>
      <c r="B36" s="19" t="s">
        <v>1409</v>
      </c>
      <c r="C36" s="17" t="s">
        <v>93</v>
      </c>
      <c r="D36" s="6"/>
    </row>
    <row r="37" spans="1:5" x14ac:dyDescent="0.25">
      <c r="A37" s="85"/>
      <c r="B37" s="19" t="s">
        <v>91</v>
      </c>
      <c r="C37" s="17" t="s">
        <v>93</v>
      </c>
      <c r="D37" s="6"/>
    </row>
    <row r="38" spans="1:5" x14ac:dyDescent="0.25">
      <c r="A38" s="85"/>
      <c r="B38" s="19" t="s">
        <v>279</v>
      </c>
      <c r="C38" s="17" t="s">
        <v>93</v>
      </c>
      <c r="D38" s="6"/>
    </row>
    <row r="39" spans="1:5" x14ac:dyDescent="0.25">
      <c r="A39" s="85"/>
      <c r="B39" s="19" t="s">
        <v>288</v>
      </c>
      <c r="C39" s="17" t="s">
        <v>93</v>
      </c>
      <c r="D39" s="6"/>
    </row>
    <row r="40" spans="1:5" x14ac:dyDescent="0.25">
      <c r="A40" s="85"/>
      <c r="B40" s="19" t="s">
        <v>280</v>
      </c>
      <c r="C40" s="17" t="s">
        <v>93</v>
      </c>
      <c r="D40" s="6"/>
    </row>
    <row r="41" spans="1:5" x14ac:dyDescent="0.25">
      <c r="A41" s="85"/>
      <c r="B41" s="19" t="s">
        <v>282</v>
      </c>
      <c r="C41" s="17" t="s">
        <v>93</v>
      </c>
      <c r="D41" s="6"/>
    </row>
    <row r="42" spans="1:5" ht="30" x14ac:dyDescent="0.25">
      <c r="A42" s="85"/>
      <c r="B42" s="19" t="s">
        <v>281</v>
      </c>
      <c r="C42" s="17" t="s">
        <v>93</v>
      </c>
      <c r="D42" s="6"/>
    </row>
    <row r="43" spans="1:5" x14ac:dyDescent="0.25">
      <c r="A43" s="86"/>
      <c r="B43" s="19" t="s">
        <v>283</v>
      </c>
      <c r="C43" s="17" t="s">
        <v>93</v>
      </c>
      <c r="D43" s="6"/>
    </row>
    <row r="44" spans="1:5" ht="90" x14ac:dyDescent="0.25">
      <c r="A44" s="17">
        <v>5</v>
      </c>
      <c r="B44" s="18" t="s">
        <v>331</v>
      </c>
      <c r="C44" s="17" t="s">
        <v>10</v>
      </c>
      <c r="D44" s="5">
        <f>SUM(D45:D53)</f>
        <v>0</v>
      </c>
      <c r="E44" s="8" t="s">
        <v>1006</v>
      </c>
    </row>
    <row r="45" spans="1:5" x14ac:dyDescent="0.25">
      <c r="A45" s="85"/>
      <c r="B45" s="19" t="s">
        <v>1357</v>
      </c>
      <c r="C45" s="17" t="s">
        <v>93</v>
      </c>
      <c r="D45" s="6"/>
    </row>
    <row r="46" spans="1:5" x14ac:dyDescent="0.25">
      <c r="A46" s="85"/>
      <c r="B46" s="19" t="s">
        <v>1409</v>
      </c>
      <c r="C46" s="17" t="s">
        <v>93</v>
      </c>
      <c r="D46" s="6"/>
    </row>
    <row r="47" spans="1:5" x14ac:dyDescent="0.25">
      <c r="A47" s="85"/>
      <c r="B47" s="19" t="s">
        <v>91</v>
      </c>
      <c r="C47" s="17" t="s">
        <v>93</v>
      </c>
      <c r="D47" s="6"/>
    </row>
    <row r="48" spans="1:5" x14ac:dyDescent="0.25">
      <c r="A48" s="85"/>
      <c r="B48" s="19" t="s">
        <v>279</v>
      </c>
      <c r="C48" s="17" t="s">
        <v>93</v>
      </c>
      <c r="D48" s="6"/>
    </row>
    <row r="49" spans="1:5" x14ac:dyDescent="0.25">
      <c r="A49" s="85"/>
      <c r="B49" s="19" t="s">
        <v>287</v>
      </c>
      <c r="C49" s="17" t="s">
        <v>93</v>
      </c>
      <c r="D49" s="6"/>
    </row>
    <row r="50" spans="1:5" x14ac:dyDescent="0.25">
      <c r="A50" s="85"/>
      <c r="B50" s="19" t="s">
        <v>280</v>
      </c>
      <c r="C50" s="17" t="s">
        <v>93</v>
      </c>
      <c r="D50" s="6"/>
    </row>
    <row r="51" spans="1:5" x14ac:dyDescent="0.25">
      <c r="A51" s="85"/>
      <c r="B51" s="19" t="s">
        <v>282</v>
      </c>
      <c r="C51" s="17" t="s">
        <v>93</v>
      </c>
      <c r="D51" s="6"/>
    </row>
    <row r="52" spans="1:5" ht="30" x14ac:dyDescent="0.25">
      <c r="A52" s="85"/>
      <c r="B52" s="19" t="s">
        <v>281</v>
      </c>
      <c r="C52" s="17" t="s">
        <v>93</v>
      </c>
      <c r="D52" s="6"/>
    </row>
    <row r="53" spans="1:5" x14ac:dyDescent="0.25">
      <c r="A53" s="86"/>
      <c r="B53" s="19" t="s">
        <v>283</v>
      </c>
      <c r="C53" s="17" t="s">
        <v>93</v>
      </c>
      <c r="D53" s="6"/>
    </row>
    <row r="54" spans="1:5" x14ac:dyDescent="0.25">
      <c r="A54" s="16"/>
      <c r="B54" s="45" t="s">
        <v>692</v>
      </c>
      <c r="C54" s="16"/>
      <c r="D54" s="16"/>
    </row>
    <row r="55" spans="1:5" ht="45" x14ac:dyDescent="0.25">
      <c r="A55" s="17">
        <v>6</v>
      </c>
      <c r="B55" s="18" t="s">
        <v>332</v>
      </c>
      <c r="C55" s="17" t="s">
        <v>10</v>
      </c>
      <c r="D55" s="5">
        <f>SUM(D56:D64)</f>
        <v>0</v>
      </c>
      <c r="E55" s="8" t="s">
        <v>1007</v>
      </c>
    </row>
    <row r="56" spans="1:5" x14ac:dyDescent="0.25">
      <c r="A56" s="85"/>
      <c r="B56" s="19" t="s">
        <v>1358</v>
      </c>
      <c r="C56" s="17" t="s">
        <v>93</v>
      </c>
      <c r="D56" s="6"/>
    </row>
    <row r="57" spans="1:5" x14ac:dyDescent="0.25">
      <c r="A57" s="85"/>
      <c r="B57" s="19" t="s">
        <v>1410</v>
      </c>
      <c r="C57" s="17" t="s">
        <v>93</v>
      </c>
      <c r="D57" s="6"/>
    </row>
    <row r="58" spans="1:5" x14ac:dyDescent="0.25">
      <c r="A58" s="85"/>
      <c r="B58" s="19" t="s">
        <v>91</v>
      </c>
      <c r="C58" s="17" t="s">
        <v>93</v>
      </c>
      <c r="D58" s="6"/>
    </row>
    <row r="59" spans="1:5" x14ac:dyDescent="0.25">
      <c r="A59" s="85"/>
      <c r="B59" s="19" t="s">
        <v>279</v>
      </c>
      <c r="C59" s="17" t="s">
        <v>93</v>
      </c>
      <c r="D59" s="6"/>
    </row>
    <row r="60" spans="1:5" x14ac:dyDescent="0.25">
      <c r="A60" s="85"/>
      <c r="B60" s="19" t="s">
        <v>291</v>
      </c>
      <c r="C60" s="17" t="s">
        <v>93</v>
      </c>
      <c r="D60" s="6"/>
    </row>
    <row r="61" spans="1:5" x14ac:dyDescent="0.25">
      <c r="A61" s="85"/>
      <c r="B61" s="19" t="s">
        <v>280</v>
      </c>
      <c r="C61" s="17" t="s">
        <v>93</v>
      </c>
      <c r="D61" s="6"/>
    </row>
    <row r="62" spans="1:5" x14ac:dyDescent="0.25">
      <c r="A62" s="85"/>
      <c r="B62" s="19" t="s">
        <v>282</v>
      </c>
      <c r="C62" s="17" t="s">
        <v>93</v>
      </c>
      <c r="D62" s="6"/>
    </row>
    <row r="63" spans="1:5" ht="30" x14ac:dyDescent="0.25">
      <c r="A63" s="85"/>
      <c r="B63" s="19" t="s">
        <v>281</v>
      </c>
      <c r="C63" s="17" t="s">
        <v>93</v>
      </c>
      <c r="D63" s="6"/>
    </row>
    <row r="64" spans="1:5" x14ac:dyDescent="0.25">
      <c r="A64" s="86"/>
      <c r="B64" s="19" t="s">
        <v>283</v>
      </c>
      <c r="C64" s="17" t="s">
        <v>93</v>
      </c>
      <c r="D64" s="6"/>
    </row>
    <row r="65" spans="1:5" ht="45" x14ac:dyDescent="0.25">
      <c r="A65" s="17">
        <v>7</v>
      </c>
      <c r="B65" s="18" t="s">
        <v>333</v>
      </c>
      <c r="C65" s="17" t="s">
        <v>10</v>
      </c>
      <c r="D65" s="5">
        <f>SUM(D66:D74)</f>
        <v>0</v>
      </c>
      <c r="E65" s="8" t="s">
        <v>1008</v>
      </c>
    </row>
    <row r="66" spans="1:5" x14ac:dyDescent="0.25">
      <c r="A66" s="85"/>
      <c r="B66" s="19" t="s">
        <v>1358</v>
      </c>
      <c r="C66" s="17" t="s">
        <v>93</v>
      </c>
      <c r="D66" s="6"/>
    </row>
    <row r="67" spans="1:5" x14ac:dyDescent="0.25">
      <c r="A67" s="85"/>
      <c r="B67" s="19" t="s">
        <v>1410</v>
      </c>
      <c r="C67" s="17" t="s">
        <v>93</v>
      </c>
      <c r="D67" s="6"/>
    </row>
    <row r="68" spans="1:5" x14ac:dyDescent="0.25">
      <c r="A68" s="85"/>
      <c r="B68" s="19" t="s">
        <v>91</v>
      </c>
      <c r="C68" s="17" t="s">
        <v>93</v>
      </c>
      <c r="D68" s="6"/>
    </row>
    <row r="69" spans="1:5" x14ac:dyDescent="0.25">
      <c r="A69" s="85"/>
      <c r="B69" s="19" t="s">
        <v>279</v>
      </c>
      <c r="C69" s="17" t="s">
        <v>93</v>
      </c>
      <c r="D69" s="6"/>
    </row>
    <row r="70" spans="1:5" x14ac:dyDescent="0.25">
      <c r="A70" s="85"/>
      <c r="B70" s="19" t="s">
        <v>289</v>
      </c>
      <c r="C70" s="17" t="s">
        <v>93</v>
      </c>
      <c r="D70" s="6"/>
    </row>
    <row r="71" spans="1:5" x14ac:dyDescent="0.25">
      <c r="A71" s="85"/>
      <c r="B71" s="19" t="s">
        <v>280</v>
      </c>
      <c r="C71" s="17" t="s">
        <v>93</v>
      </c>
      <c r="D71" s="6"/>
    </row>
    <row r="72" spans="1:5" x14ac:dyDescent="0.25">
      <c r="A72" s="85"/>
      <c r="B72" s="19" t="s">
        <v>282</v>
      </c>
      <c r="C72" s="17" t="s">
        <v>93</v>
      </c>
      <c r="D72" s="6"/>
    </row>
    <row r="73" spans="1:5" ht="30" x14ac:dyDescent="0.25">
      <c r="A73" s="85"/>
      <c r="B73" s="19" t="s">
        <v>281</v>
      </c>
      <c r="C73" s="17" t="s">
        <v>93</v>
      </c>
      <c r="D73" s="6"/>
    </row>
    <row r="74" spans="1:5" x14ac:dyDescent="0.25">
      <c r="A74" s="86"/>
      <c r="B74" s="19" t="s">
        <v>283</v>
      </c>
      <c r="C74" s="17" t="s">
        <v>93</v>
      </c>
      <c r="D74" s="6"/>
    </row>
    <row r="75" spans="1:5" ht="60" x14ac:dyDescent="0.25">
      <c r="A75" s="17">
        <v>8</v>
      </c>
      <c r="B75" s="18" t="s">
        <v>334</v>
      </c>
      <c r="C75" s="17" t="s">
        <v>10</v>
      </c>
      <c r="D75" s="5">
        <f>SUM(D76:D84)</f>
        <v>0</v>
      </c>
      <c r="E75" s="8" t="s">
        <v>1009</v>
      </c>
    </row>
    <row r="76" spans="1:5" x14ac:dyDescent="0.25">
      <c r="A76" s="85"/>
      <c r="B76" s="19" t="s">
        <v>1358</v>
      </c>
      <c r="C76" s="17" t="s">
        <v>93</v>
      </c>
      <c r="D76" s="6"/>
    </row>
    <row r="77" spans="1:5" x14ac:dyDescent="0.25">
      <c r="A77" s="85"/>
      <c r="B77" s="19" t="s">
        <v>1410</v>
      </c>
      <c r="C77" s="17" t="s">
        <v>93</v>
      </c>
      <c r="D77" s="6"/>
    </row>
    <row r="78" spans="1:5" x14ac:dyDescent="0.25">
      <c r="A78" s="85"/>
      <c r="B78" s="19" t="s">
        <v>91</v>
      </c>
      <c r="C78" s="17" t="s">
        <v>93</v>
      </c>
      <c r="D78" s="6"/>
    </row>
    <row r="79" spans="1:5" x14ac:dyDescent="0.25">
      <c r="A79" s="85"/>
      <c r="B79" s="19" t="s">
        <v>279</v>
      </c>
      <c r="C79" s="17" t="s">
        <v>93</v>
      </c>
      <c r="D79" s="6"/>
    </row>
    <row r="80" spans="1:5" x14ac:dyDescent="0.25">
      <c r="A80" s="85"/>
      <c r="B80" s="19" t="s">
        <v>290</v>
      </c>
      <c r="C80" s="17" t="s">
        <v>93</v>
      </c>
      <c r="D80" s="6"/>
    </row>
    <row r="81" spans="1:5" x14ac:dyDescent="0.25">
      <c r="A81" s="85"/>
      <c r="B81" s="19" t="s">
        <v>280</v>
      </c>
      <c r="C81" s="17" t="s">
        <v>93</v>
      </c>
      <c r="D81" s="6"/>
    </row>
    <row r="82" spans="1:5" x14ac:dyDescent="0.25">
      <c r="A82" s="85"/>
      <c r="B82" s="19" t="s">
        <v>282</v>
      </c>
      <c r="C82" s="17" t="s">
        <v>93</v>
      </c>
      <c r="D82" s="6"/>
    </row>
    <row r="83" spans="1:5" ht="30" x14ac:dyDescent="0.25">
      <c r="A83" s="85"/>
      <c r="B83" s="19" t="s">
        <v>281</v>
      </c>
      <c r="C83" s="17" t="s">
        <v>93</v>
      </c>
      <c r="D83" s="6"/>
    </row>
    <row r="84" spans="1:5" x14ac:dyDescent="0.25">
      <c r="A84" s="86"/>
      <c r="B84" s="19" t="s">
        <v>283</v>
      </c>
      <c r="C84" s="17" t="s">
        <v>93</v>
      </c>
      <c r="D84" s="6"/>
    </row>
    <row r="85" spans="1:5" ht="90" x14ac:dyDescent="0.25">
      <c r="A85" s="17">
        <v>9</v>
      </c>
      <c r="B85" s="18" t="s">
        <v>335</v>
      </c>
      <c r="C85" s="17" t="s">
        <v>10</v>
      </c>
      <c r="D85" s="5">
        <f>SUM(D86:D94)</f>
        <v>0</v>
      </c>
      <c r="E85" s="8" t="s">
        <v>1010</v>
      </c>
    </row>
    <row r="86" spans="1:5" x14ac:dyDescent="0.25">
      <c r="A86" s="85"/>
      <c r="B86" s="19" t="s">
        <v>1358</v>
      </c>
      <c r="C86" s="17" t="s">
        <v>93</v>
      </c>
      <c r="D86" s="6"/>
    </row>
    <row r="87" spans="1:5" x14ac:dyDescent="0.25">
      <c r="A87" s="85"/>
      <c r="B87" s="19" t="s">
        <v>1410</v>
      </c>
      <c r="C87" s="17" t="s">
        <v>93</v>
      </c>
      <c r="D87" s="6"/>
    </row>
    <row r="88" spans="1:5" x14ac:dyDescent="0.25">
      <c r="A88" s="85"/>
      <c r="B88" s="19" t="s">
        <v>91</v>
      </c>
      <c r="C88" s="17" t="s">
        <v>93</v>
      </c>
      <c r="D88" s="6"/>
    </row>
    <row r="89" spans="1:5" x14ac:dyDescent="0.25">
      <c r="A89" s="85"/>
      <c r="B89" s="19" t="s">
        <v>279</v>
      </c>
      <c r="C89" s="17" t="s">
        <v>93</v>
      </c>
      <c r="D89" s="6"/>
    </row>
    <row r="90" spans="1:5" x14ac:dyDescent="0.25">
      <c r="A90" s="85"/>
      <c r="B90" s="19" t="s">
        <v>292</v>
      </c>
      <c r="C90" s="17" t="s">
        <v>93</v>
      </c>
      <c r="D90" s="6"/>
    </row>
    <row r="91" spans="1:5" x14ac:dyDescent="0.25">
      <c r="A91" s="85"/>
      <c r="B91" s="19" t="s">
        <v>280</v>
      </c>
      <c r="C91" s="17" t="s">
        <v>93</v>
      </c>
      <c r="D91" s="6"/>
    </row>
    <row r="92" spans="1:5" x14ac:dyDescent="0.25">
      <c r="A92" s="85"/>
      <c r="B92" s="19" t="s">
        <v>282</v>
      </c>
      <c r="C92" s="17" t="s">
        <v>93</v>
      </c>
      <c r="D92" s="6"/>
    </row>
    <row r="93" spans="1:5" ht="30" x14ac:dyDescent="0.25">
      <c r="A93" s="85"/>
      <c r="B93" s="19" t="s">
        <v>281</v>
      </c>
      <c r="C93" s="17" t="s">
        <v>93</v>
      </c>
      <c r="D93" s="6"/>
    </row>
    <row r="94" spans="1:5" x14ac:dyDescent="0.25">
      <c r="A94" s="86"/>
      <c r="B94" s="19" t="s">
        <v>283</v>
      </c>
      <c r="C94" s="17" t="s">
        <v>93</v>
      </c>
      <c r="D94" s="6"/>
    </row>
    <row r="95" spans="1:5" ht="90" x14ac:dyDescent="0.25">
      <c r="A95" s="17">
        <v>10</v>
      </c>
      <c r="B95" s="18" t="s">
        <v>336</v>
      </c>
      <c r="C95" s="17" t="s">
        <v>10</v>
      </c>
      <c r="D95" s="5">
        <f>SUM(D96:D104)</f>
        <v>0</v>
      </c>
      <c r="E95" s="8" t="s">
        <v>1011</v>
      </c>
    </row>
    <row r="96" spans="1:5" x14ac:dyDescent="0.25">
      <c r="A96" s="85"/>
      <c r="B96" s="19" t="s">
        <v>1358</v>
      </c>
      <c r="C96" s="17" t="s">
        <v>93</v>
      </c>
      <c r="D96" s="6"/>
    </row>
    <row r="97" spans="1:5" x14ac:dyDescent="0.25">
      <c r="A97" s="85"/>
      <c r="B97" s="19" t="s">
        <v>1410</v>
      </c>
      <c r="C97" s="17" t="s">
        <v>93</v>
      </c>
      <c r="D97" s="6"/>
    </row>
    <row r="98" spans="1:5" x14ac:dyDescent="0.25">
      <c r="A98" s="85"/>
      <c r="B98" s="19" t="s">
        <v>91</v>
      </c>
      <c r="C98" s="17" t="s">
        <v>93</v>
      </c>
      <c r="D98" s="6"/>
    </row>
    <row r="99" spans="1:5" x14ac:dyDescent="0.25">
      <c r="A99" s="85"/>
      <c r="B99" s="19" t="s">
        <v>279</v>
      </c>
      <c r="C99" s="17" t="s">
        <v>93</v>
      </c>
      <c r="D99" s="6"/>
    </row>
    <row r="100" spans="1:5" x14ac:dyDescent="0.25">
      <c r="A100" s="85"/>
      <c r="B100" s="19" t="s">
        <v>293</v>
      </c>
      <c r="C100" s="17" t="s">
        <v>93</v>
      </c>
      <c r="D100" s="6"/>
    </row>
    <row r="101" spans="1:5" x14ac:dyDescent="0.25">
      <c r="A101" s="85"/>
      <c r="B101" s="19" t="s">
        <v>280</v>
      </c>
      <c r="C101" s="17" t="s">
        <v>93</v>
      </c>
      <c r="D101" s="6"/>
    </row>
    <row r="102" spans="1:5" x14ac:dyDescent="0.25">
      <c r="A102" s="85"/>
      <c r="B102" s="19" t="s">
        <v>282</v>
      </c>
      <c r="C102" s="17" t="s">
        <v>93</v>
      </c>
      <c r="D102" s="6"/>
    </row>
    <row r="103" spans="1:5" ht="30" x14ac:dyDescent="0.25">
      <c r="A103" s="85"/>
      <c r="B103" s="19" t="s">
        <v>281</v>
      </c>
      <c r="C103" s="17" t="s">
        <v>93</v>
      </c>
      <c r="D103" s="6"/>
    </row>
    <row r="104" spans="1:5" x14ac:dyDescent="0.25">
      <c r="A104" s="86"/>
      <c r="B104" s="19" t="s">
        <v>283</v>
      </c>
      <c r="C104" s="17" t="s">
        <v>93</v>
      </c>
      <c r="D104" s="6"/>
    </row>
    <row r="105" spans="1:5" x14ac:dyDescent="0.25">
      <c r="A105" s="16"/>
      <c r="B105" s="45" t="s">
        <v>693</v>
      </c>
      <c r="C105" s="16"/>
      <c r="D105" s="16"/>
    </row>
    <row r="106" spans="1:5" ht="45" x14ac:dyDescent="0.25">
      <c r="A106" s="17">
        <v>11</v>
      </c>
      <c r="B106" s="18" t="s">
        <v>337</v>
      </c>
      <c r="C106" s="17" t="s">
        <v>10</v>
      </c>
      <c r="D106" s="5">
        <f>SUM(D107:D115)</f>
        <v>0</v>
      </c>
      <c r="E106" s="8" t="s">
        <v>1012</v>
      </c>
    </row>
    <row r="107" spans="1:5" x14ac:dyDescent="0.25">
      <c r="A107" s="85"/>
      <c r="B107" s="19" t="s">
        <v>1383</v>
      </c>
      <c r="C107" s="17" t="s">
        <v>93</v>
      </c>
      <c r="D107" s="6"/>
    </row>
    <row r="108" spans="1:5" ht="30" x14ac:dyDescent="0.25">
      <c r="A108" s="85"/>
      <c r="B108" s="19" t="s">
        <v>1411</v>
      </c>
      <c r="C108" s="17" t="s">
        <v>93</v>
      </c>
      <c r="D108" s="6"/>
    </row>
    <row r="109" spans="1:5" x14ac:dyDescent="0.25">
      <c r="A109" s="85"/>
      <c r="B109" s="19" t="s">
        <v>91</v>
      </c>
      <c r="C109" s="17" t="s">
        <v>93</v>
      </c>
      <c r="D109" s="6"/>
    </row>
    <row r="110" spans="1:5" x14ac:dyDescent="0.25">
      <c r="A110" s="85"/>
      <c r="B110" s="19" t="s">
        <v>279</v>
      </c>
      <c r="C110" s="17" t="s">
        <v>93</v>
      </c>
      <c r="D110" s="6"/>
    </row>
    <row r="111" spans="1:5" x14ac:dyDescent="0.25">
      <c r="A111" s="85"/>
      <c r="B111" s="19" t="s">
        <v>300</v>
      </c>
      <c r="C111" s="17" t="s">
        <v>93</v>
      </c>
      <c r="D111" s="6"/>
    </row>
    <row r="112" spans="1:5" x14ac:dyDescent="0.25">
      <c r="A112" s="85"/>
      <c r="B112" s="19" t="s">
        <v>280</v>
      </c>
      <c r="C112" s="17" t="s">
        <v>93</v>
      </c>
      <c r="D112" s="6"/>
    </row>
    <row r="113" spans="1:5" x14ac:dyDescent="0.25">
      <c r="A113" s="85"/>
      <c r="B113" s="19" t="s">
        <v>282</v>
      </c>
      <c r="C113" s="17" t="s">
        <v>93</v>
      </c>
      <c r="D113" s="6"/>
    </row>
    <row r="114" spans="1:5" ht="30" x14ac:dyDescent="0.25">
      <c r="A114" s="85"/>
      <c r="B114" s="19" t="s">
        <v>281</v>
      </c>
      <c r="C114" s="17" t="s">
        <v>93</v>
      </c>
      <c r="D114" s="6"/>
    </row>
    <row r="115" spans="1:5" x14ac:dyDescent="0.25">
      <c r="A115" s="86"/>
      <c r="B115" s="19" t="s">
        <v>283</v>
      </c>
      <c r="C115" s="17" t="s">
        <v>93</v>
      </c>
      <c r="D115" s="6"/>
    </row>
    <row r="116" spans="1:5" ht="45" x14ac:dyDescent="0.25">
      <c r="A116" s="17">
        <v>12</v>
      </c>
      <c r="B116" s="18" t="s">
        <v>338</v>
      </c>
      <c r="C116" s="17" t="s">
        <v>10</v>
      </c>
      <c r="D116" s="5">
        <f>SUM(D117:D125)</f>
        <v>0</v>
      </c>
      <c r="E116" s="8" t="s">
        <v>1013</v>
      </c>
    </row>
    <row r="117" spans="1:5" x14ac:dyDescent="0.25">
      <c r="A117" s="85"/>
      <c r="B117" s="19" t="s">
        <v>1383</v>
      </c>
      <c r="C117" s="17" t="s">
        <v>93</v>
      </c>
      <c r="D117" s="6"/>
    </row>
    <row r="118" spans="1:5" ht="30" x14ac:dyDescent="0.25">
      <c r="A118" s="85"/>
      <c r="B118" s="19" t="s">
        <v>1411</v>
      </c>
      <c r="C118" s="17" t="s">
        <v>93</v>
      </c>
      <c r="D118" s="6"/>
    </row>
    <row r="119" spans="1:5" x14ac:dyDescent="0.25">
      <c r="A119" s="85"/>
      <c r="B119" s="19" t="s">
        <v>91</v>
      </c>
      <c r="C119" s="17" t="s">
        <v>93</v>
      </c>
      <c r="D119" s="6"/>
    </row>
    <row r="120" spans="1:5" x14ac:dyDescent="0.25">
      <c r="A120" s="85"/>
      <c r="B120" s="19" t="s">
        <v>279</v>
      </c>
      <c r="C120" s="17" t="s">
        <v>93</v>
      </c>
      <c r="D120" s="6"/>
    </row>
    <row r="121" spans="1:5" x14ac:dyDescent="0.25">
      <c r="A121" s="85"/>
      <c r="B121" s="19" t="s">
        <v>300</v>
      </c>
      <c r="C121" s="17" t="s">
        <v>93</v>
      </c>
      <c r="D121" s="6"/>
    </row>
    <row r="122" spans="1:5" x14ac:dyDescent="0.25">
      <c r="A122" s="85"/>
      <c r="B122" s="19" t="s">
        <v>280</v>
      </c>
      <c r="C122" s="17" t="s">
        <v>93</v>
      </c>
      <c r="D122" s="6"/>
    </row>
    <row r="123" spans="1:5" x14ac:dyDescent="0.25">
      <c r="A123" s="85"/>
      <c r="B123" s="19" t="s">
        <v>282</v>
      </c>
      <c r="C123" s="17" t="s">
        <v>93</v>
      </c>
      <c r="D123" s="6"/>
    </row>
    <row r="124" spans="1:5" ht="30" x14ac:dyDescent="0.25">
      <c r="A124" s="85"/>
      <c r="B124" s="19" t="s">
        <v>281</v>
      </c>
      <c r="C124" s="17" t="s">
        <v>93</v>
      </c>
      <c r="D124" s="6"/>
    </row>
    <row r="125" spans="1:5" x14ac:dyDescent="0.25">
      <c r="A125" s="86"/>
      <c r="B125" s="19" t="s">
        <v>283</v>
      </c>
      <c r="C125" s="17" t="s">
        <v>93</v>
      </c>
      <c r="D125" s="6"/>
    </row>
    <row r="126" spans="1:5" ht="60" x14ac:dyDescent="0.25">
      <c r="A126" s="17">
        <v>13</v>
      </c>
      <c r="B126" s="18" t="s">
        <v>339</v>
      </c>
      <c r="C126" s="17" t="s">
        <v>10</v>
      </c>
      <c r="D126" s="5">
        <f>SUM(D127:D135)</f>
        <v>0</v>
      </c>
      <c r="E126" s="8" t="s">
        <v>1014</v>
      </c>
    </row>
    <row r="127" spans="1:5" x14ac:dyDescent="0.25">
      <c r="A127" s="85"/>
      <c r="B127" s="19" t="s">
        <v>1383</v>
      </c>
      <c r="C127" s="17" t="s">
        <v>93</v>
      </c>
      <c r="D127" s="6"/>
    </row>
    <row r="128" spans="1:5" ht="30" x14ac:dyDescent="0.25">
      <c r="A128" s="85"/>
      <c r="B128" s="19" t="s">
        <v>1411</v>
      </c>
      <c r="C128" s="17" t="s">
        <v>93</v>
      </c>
      <c r="D128" s="6"/>
    </row>
    <row r="129" spans="1:5" x14ac:dyDescent="0.25">
      <c r="A129" s="85"/>
      <c r="B129" s="19" t="s">
        <v>91</v>
      </c>
      <c r="C129" s="17" t="s">
        <v>93</v>
      </c>
      <c r="D129" s="6"/>
    </row>
    <row r="130" spans="1:5" x14ac:dyDescent="0.25">
      <c r="A130" s="85"/>
      <c r="B130" s="19" t="s">
        <v>279</v>
      </c>
      <c r="C130" s="17" t="s">
        <v>93</v>
      </c>
      <c r="D130" s="6"/>
    </row>
    <row r="131" spans="1:5" x14ac:dyDescent="0.25">
      <c r="A131" s="85"/>
      <c r="B131" s="19" t="s">
        <v>300</v>
      </c>
      <c r="C131" s="17" t="s">
        <v>93</v>
      </c>
      <c r="D131" s="6"/>
    </row>
    <row r="132" spans="1:5" x14ac:dyDescent="0.25">
      <c r="A132" s="85"/>
      <c r="B132" s="19" t="s">
        <v>280</v>
      </c>
      <c r="C132" s="17" t="s">
        <v>93</v>
      </c>
      <c r="D132" s="6"/>
    </row>
    <row r="133" spans="1:5" x14ac:dyDescent="0.25">
      <c r="A133" s="85"/>
      <c r="B133" s="19" t="s">
        <v>282</v>
      </c>
      <c r="C133" s="17" t="s">
        <v>93</v>
      </c>
      <c r="D133" s="6"/>
    </row>
    <row r="134" spans="1:5" ht="30" x14ac:dyDescent="0.25">
      <c r="A134" s="85"/>
      <c r="B134" s="19" t="s">
        <v>281</v>
      </c>
      <c r="C134" s="17" t="s">
        <v>93</v>
      </c>
      <c r="D134" s="6"/>
    </row>
    <row r="135" spans="1:5" x14ac:dyDescent="0.25">
      <c r="A135" s="86"/>
      <c r="B135" s="19" t="s">
        <v>283</v>
      </c>
      <c r="C135" s="17" t="s">
        <v>93</v>
      </c>
      <c r="D135" s="6"/>
    </row>
    <row r="136" spans="1:5" ht="75" x14ac:dyDescent="0.25">
      <c r="A136" s="17">
        <v>14</v>
      </c>
      <c r="B136" s="18" t="s">
        <v>340</v>
      </c>
      <c r="C136" s="17" t="s">
        <v>10</v>
      </c>
      <c r="D136" s="5">
        <f>SUM(D137:D145)</f>
        <v>0</v>
      </c>
      <c r="E136" s="8" t="s">
        <v>1015</v>
      </c>
    </row>
    <row r="137" spans="1:5" x14ac:dyDescent="0.25">
      <c r="A137" s="85"/>
      <c r="B137" s="19" t="s">
        <v>1383</v>
      </c>
      <c r="C137" s="17" t="s">
        <v>93</v>
      </c>
      <c r="D137" s="6"/>
    </row>
    <row r="138" spans="1:5" ht="30" x14ac:dyDescent="0.25">
      <c r="A138" s="85"/>
      <c r="B138" s="19" t="s">
        <v>1411</v>
      </c>
      <c r="C138" s="17" t="s">
        <v>93</v>
      </c>
      <c r="D138" s="6"/>
    </row>
    <row r="139" spans="1:5" x14ac:dyDescent="0.25">
      <c r="A139" s="85"/>
      <c r="B139" s="19" t="s">
        <v>91</v>
      </c>
      <c r="C139" s="17" t="s">
        <v>93</v>
      </c>
      <c r="D139" s="6"/>
    </row>
    <row r="140" spans="1:5" x14ac:dyDescent="0.25">
      <c r="A140" s="85"/>
      <c r="B140" s="19" t="s">
        <v>279</v>
      </c>
      <c r="C140" s="17" t="s">
        <v>93</v>
      </c>
      <c r="D140" s="6"/>
    </row>
    <row r="141" spans="1:5" x14ac:dyDescent="0.25">
      <c r="A141" s="85"/>
      <c r="B141" s="19" t="s">
        <v>300</v>
      </c>
      <c r="C141" s="17" t="s">
        <v>93</v>
      </c>
      <c r="D141" s="6"/>
    </row>
    <row r="142" spans="1:5" x14ac:dyDescent="0.25">
      <c r="A142" s="85"/>
      <c r="B142" s="19" t="s">
        <v>280</v>
      </c>
      <c r="C142" s="17" t="s">
        <v>93</v>
      </c>
      <c r="D142" s="6"/>
    </row>
    <row r="143" spans="1:5" x14ac:dyDescent="0.25">
      <c r="A143" s="85"/>
      <c r="B143" s="19" t="s">
        <v>282</v>
      </c>
      <c r="C143" s="17" t="s">
        <v>93</v>
      </c>
      <c r="D143" s="6"/>
    </row>
    <row r="144" spans="1:5" ht="30" x14ac:dyDescent="0.25">
      <c r="A144" s="85"/>
      <c r="B144" s="19" t="s">
        <v>281</v>
      </c>
      <c r="C144" s="17" t="s">
        <v>93</v>
      </c>
      <c r="D144" s="6"/>
    </row>
    <row r="145" spans="1:5" x14ac:dyDescent="0.25">
      <c r="A145" s="86"/>
      <c r="B145" s="19" t="s">
        <v>283</v>
      </c>
      <c r="C145" s="17" t="s">
        <v>93</v>
      </c>
      <c r="D145" s="6"/>
    </row>
    <row r="146" spans="1:5" ht="75" x14ac:dyDescent="0.25">
      <c r="A146" s="17">
        <v>15</v>
      </c>
      <c r="B146" s="18" t="s">
        <v>341</v>
      </c>
      <c r="C146" s="17" t="s">
        <v>10</v>
      </c>
      <c r="D146" s="5">
        <f>SUM(D147:D155)</f>
        <v>0</v>
      </c>
      <c r="E146" s="8" t="s">
        <v>1016</v>
      </c>
    </row>
    <row r="147" spans="1:5" x14ac:dyDescent="0.25">
      <c r="A147" s="85"/>
      <c r="B147" s="19" t="s">
        <v>1383</v>
      </c>
      <c r="C147" s="17" t="s">
        <v>93</v>
      </c>
      <c r="D147" s="6"/>
    </row>
    <row r="148" spans="1:5" ht="30" x14ac:dyDescent="0.25">
      <c r="A148" s="85"/>
      <c r="B148" s="19" t="s">
        <v>1411</v>
      </c>
      <c r="C148" s="17" t="s">
        <v>93</v>
      </c>
      <c r="D148" s="6"/>
    </row>
    <row r="149" spans="1:5" x14ac:dyDescent="0.25">
      <c r="A149" s="85"/>
      <c r="B149" s="19" t="s">
        <v>91</v>
      </c>
      <c r="C149" s="17" t="s">
        <v>93</v>
      </c>
      <c r="D149" s="6"/>
    </row>
    <row r="150" spans="1:5" x14ac:dyDescent="0.25">
      <c r="A150" s="85"/>
      <c r="B150" s="19" t="s">
        <v>279</v>
      </c>
      <c r="C150" s="17" t="s">
        <v>93</v>
      </c>
      <c r="D150" s="6"/>
    </row>
    <row r="151" spans="1:5" x14ac:dyDescent="0.25">
      <c r="A151" s="85"/>
      <c r="B151" s="19" t="s">
        <v>300</v>
      </c>
      <c r="C151" s="17" t="s">
        <v>93</v>
      </c>
      <c r="D151" s="6"/>
    </row>
    <row r="152" spans="1:5" x14ac:dyDescent="0.25">
      <c r="A152" s="85"/>
      <c r="B152" s="19" t="s">
        <v>280</v>
      </c>
      <c r="C152" s="17" t="s">
        <v>93</v>
      </c>
      <c r="D152" s="6"/>
    </row>
    <row r="153" spans="1:5" x14ac:dyDescent="0.25">
      <c r="A153" s="85"/>
      <c r="B153" s="19" t="s">
        <v>282</v>
      </c>
      <c r="C153" s="17" t="s">
        <v>93</v>
      </c>
      <c r="D153" s="6"/>
    </row>
    <row r="154" spans="1:5" ht="30" x14ac:dyDescent="0.25">
      <c r="A154" s="85"/>
      <c r="B154" s="19" t="s">
        <v>281</v>
      </c>
      <c r="C154" s="17" t="s">
        <v>93</v>
      </c>
      <c r="D154" s="6"/>
    </row>
    <row r="155" spans="1:5" x14ac:dyDescent="0.25">
      <c r="A155" s="86"/>
      <c r="B155" s="19" t="s">
        <v>283</v>
      </c>
      <c r="C155" s="17" t="s">
        <v>93</v>
      </c>
      <c r="D155" s="6"/>
    </row>
    <row r="156" spans="1:5" x14ac:dyDescent="0.25">
      <c r="A156" s="16"/>
      <c r="B156" s="45" t="s">
        <v>694</v>
      </c>
      <c r="C156" s="16"/>
      <c r="D156" s="16"/>
    </row>
    <row r="157" spans="1:5" ht="45" x14ac:dyDescent="0.25">
      <c r="A157" s="17">
        <v>16</v>
      </c>
      <c r="B157" s="18" t="s">
        <v>342</v>
      </c>
      <c r="C157" s="17" t="s">
        <v>10</v>
      </c>
      <c r="D157" s="2">
        <f>SUM(D158:D165)</f>
        <v>0</v>
      </c>
      <c r="E157" s="8" t="s">
        <v>1002</v>
      </c>
    </row>
    <row r="158" spans="1:5" x14ac:dyDescent="0.25">
      <c r="A158" s="85"/>
      <c r="B158" s="19" t="s">
        <v>1413</v>
      </c>
      <c r="C158" s="17" t="s">
        <v>93</v>
      </c>
      <c r="D158" s="6"/>
    </row>
    <row r="159" spans="1:5" ht="30" x14ac:dyDescent="0.25">
      <c r="A159" s="85"/>
      <c r="B159" s="19" t="s">
        <v>1412</v>
      </c>
      <c r="C159" s="17" t="s">
        <v>93</v>
      </c>
      <c r="D159" s="6"/>
    </row>
    <row r="160" spans="1:5" x14ac:dyDescent="0.25">
      <c r="A160" s="85"/>
      <c r="B160" s="19" t="s">
        <v>91</v>
      </c>
      <c r="C160" s="17" t="s">
        <v>93</v>
      </c>
      <c r="D160" s="6"/>
    </row>
    <row r="161" spans="1:5" x14ac:dyDescent="0.25">
      <c r="A161" s="85"/>
      <c r="B161" s="19" t="s">
        <v>295</v>
      </c>
      <c r="C161" s="17" t="s">
        <v>93</v>
      </c>
      <c r="D161" s="6"/>
    </row>
    <row r="162" spans="1:5" x14ac:dyDescent="0.25">
      <c r="A162" s="85"/>
      <c r="B162" s="19" t="s">
        <v>280</v>
      </c>
      <c r="C162" s="17" t="s">
        <v>93</v>
      </c>
      <c r="D162" s="6"/>
    </row>
    <row r="163" spans="1:5" x14ac:dyDescent="0.25">
      <c r="A163" s="85"/>
      <c r="B163" s="19" t="s">
        <v>294</v>
      </c>
      <c r="C163" s="17" t="s">
        <v>93</v>
      </c>
      <c r="D163" s="6"/>
    </row>
    <row r="164" spans="1:5" ht="30" x14ac:dyDescent="0.25">
      <c r="A164" s="85"/>
      <c r="B164" s="19" t="s">
        <v>281</v>
      </c>
      <c r="C164" s="17" t="s">
        <v>93</v>
      </c>
      <c r="D164" s="6"/>
    </row>
    <row r="165" spans="1:5" x14ac:dyDescent="0.25">
      <c r="A165" s="86"/>
      <c r="B165" s="19" t="s">
        <v>283</v>
      </c>
      <c r="C165" s="17" t="s">
        <v>93</v>
      </c>
      <c r="D165" s="6"/>
    </row>
    <row r="166" spans="1:5" ht="45" x14ac:dyDescent="0.25">
      <c r="A166" s="17">
        <v>17</v>
      </c>
      <c r="B166" s="18" t="s">
        <v>343</v>
      </c>
      <c r="C166" s="17" t="s">
        <v>10</v>
      </c>
      <c r="D166" s="2">
        <f>SUM(D167:D174)</f>
        <v>0</v>
      </c>
      <c r="E166" s="8" t="s">
        <v>1003</v>
      </c>
    </row>
    <row r="167" spans="1:5" x14ac:dyDescent="0.25">
      <c r="A167" s="85"/>
      <c r="B167" s="19" t="s">
        <v>1413</v>
      </c>
      <c r="C167" s="17" t="s">
        <v>93</v>
      </c>
      <c r="D167" s="6"/>
    </row>
    <row r="168" spans="1:5" ht="30" x14ac:dyDescent="0.25">
      <c r="A168" s="85"/>
      <c r="B168" s="19" t="s">
        <v>1412</v>
      </c>
      <c r="C168" s="17" t="s">
        <v>93</v>
      </c>
      <c r="D168" s="6"/>
    </row>
    <row r="169" spans="1:5" x14ac:dyDescent="0.25">
      <c r="A169" s="85"/>
      <c r="B169" s="19" t="s">
        <v>91</v>
      </c>
      <c r="C169" s="17" t="s">
        <v>93</v>
      </c>
      <c r="D169" s="6"/>
    </row>
    <row r="170" spans="1:5" x14ac:dyDescent="0.25">
      <c r="A170" s="85"/>
      <c r="B170" s="19" t="s">
        <v>296</v>
      </c>
      <c r="C170" s="17" t="s">
        <v>93</v>
      </c>
      <c r="D170" s="6"/>
    </row>
    <row r="171" spans="1:5" x14ac:dyDescent="0.25">
      <c r="A171" s="85"/>
      <c r="B171" s="19" t="s">
        <v>280</v>
      </c>
      <c r="C171" s="17" t="s">
        <v>93</v>
      </c>
      <c r="D171" s="6"/>
    </row>
    <row r="172" spans="1:5" x14ac:dyDescent="0.25">
      <c r="A172" s="85"/>
      <c r="B172" s="19" t="s">
        <v>294</v>
      </c>
      <c r="C172" s="17" t="s">
        <v>93</v>
      </c>
      <c r="D172" s="6"/>
    </row>
    <row r="173" spans="1:5" ht="30" x14ac:dyDescent="0.25">
      <c r="A173" s="85"/>
      <c r="B173" s="19" t="s">
        <v>281</v>
      </c>
      <c r="C173" s="17" t="s">
        <v>93</v>
      </c>
      <c r="D173" s="6"/>
    </row>
    <row r="174" spans="1:5" x14ac:dyDescent="0.25">
      <c r="A174" s="86"/>
      <c r="B174" s="19" t="s">
        <v>283</v>
      </c>
      <c r="C174" s="17" t="s">
        <v>93</v>
      </c>
      <c r="D174" s="6"/>
    </row>
    <row r="175" spans="1:5" ht="60" x14ac:dyDescent="0.25">
      <c r="A175" s="17">
        <v>18</v>
      </c>
      <c r="B175" s="18" t="s">
        <v>344</v>
      </c>
      <c r="C175" s="17" t="s">
        <v>10</v>
      </c>
      <c r="D175" s="2">
        <f>SUM(D176:D183)</f>
        <v>0</v>
      </c>
      <c r="E175" s="8" t="s">
        <v>1004</v>
      </c>
    </row>
    <row r="176" spans="1:5" x14ac:dyDescent="0.25">
      <c r="A176" s="85"/>
      <c r="B176" s="19" t="s">
        <v>1413</v>
      </c>
      <c r="C176" s="17" t="s">
        <v>93</v>
      </c>
      <c r="D176" s="6"/>
    </row>
    <row r="177" spans="1:5" ht="30" x14ac:dyDescent="0.25">
      <c r="A177" s="85"/>
      <c r="B177" s="19" t="s">
        <v>1412</v>
      </c>
      <c r="C177" s="17" t="s">
        <v>93</v>
      </c>
      <c r="D177" s="6"/>
    </row>
    <row r="178" spans="1:5" x14ac:dyDescent="0.25">
      <c r="A178" s="85"/>
      <c r="B178" s="19" t="s">
        <v>91</v>
      </c>
      <c r="C178" s="17" t="s">
        <v>93</v>
      </c>
      <c r="D178" s="6"/>
    </row>
    <row r="179" spans="1:5" x14ac:dyDescent="0.25">
      <c r="A179" s="85"/>
      <c r="B179" s="19" t="s">
        <v>297</v>
      </c>
      <c r="C179" s="17" t="s">
        <v>93</v>
      </c>
      <c r="D179" s="6"/>
    </row>
    <row r="180" spans="1:5" x14ac:dyDescent="0.25">
      <c r="A180" s="85"/>
      <c r="B180" s="19" t="s">
        <v>280</v>
      </c>
      <c r="C180" s="17" t="s">
        <v>93</v>
      </c>
      <c r="D180" s="6"/>
    </row>
    <row r="181" spans="1:5" x14ac:dyDescent="0.25">
      <c r="A181" s="85"/>
      <c r="B181" s="19" t="s">
        <v>294</v>
      </c>
      <c r="C181" s="17" t="s">
        <v>93</v>
      </c>
      <c r="D181" s="6"/>
    </row>
    <row r="182" spans="1:5" ht="30" x14ac:dyDescent="0.25">
      <c r="A182" s="85"/>
      <c r="B182" s="19" t="s">
        <v>281</v>
      </c>
      <c r="C182" s="17" t="s">
        <v>93</v>
      </c>
      <c r="D182" s="6"/>
    </row>
    <row r="183" spans="1:5" x14ac:dyDescent="0.25">
      <c r="A183" s="86"/>
      <c r="B183" s="19" t="s">
        <v>283</v>
      </c>
      <c r="C183" s="17" t="s">
        <v>93</v>
      </c>
      <c r="D183" s="6"/>
    </row>
    <row r="184" spans="1:5" ht="90" x14ac:dyDescent="0.25">
      <c r="A184" s="17">
        <v>19</v>
      </c>
      <c r="B184" s="18" t="s">
        <v>345</v>
      </c>
      <c r="C184" s="17" t="s">
        <v>10</v>
      </c>
      <c r="D184" s="2">
        <f>SUM(D185:D192)</f>
        <v>0</v>
      </c>
      <c r="E184" s="8" t="s">
        <v>1005</v>
      </c>
    </row>
    <row r="185" spans="1:5" x14ac:dyDescent="0.25">
      <c r="A185" s="85"/>
      <c r="B185" s="19" t="s">
        <v>1413</v>
      </c>
      <c r="C185" s="17" t="s">
        <v>93</v>
      </c>
      <c r="D185" s="6"/>
    </row>
    <row r="186" spans="1:5" ht="30" x14ac:dyDescent="0.25">
      <c r="A186" s="85"/>
      <c r="B186" s="19" t="s">
        <v>1412</v>
      </c>
      <c r="C186" s="17" t="s">
        <v>93</v>
      </c>
      <c r="D186" s="6"/>
    </row>
    <row r="187" spans="1:5" x14ac:dyDescent="0.25">
      <c r="A187" s="85"/>
      <c r="B187" s="19" t="s">
        <v>91</v>
      </c>
      <c r="C187" s="17" t="s">
        <v>93</v>
      </c>
      <c r="D187" s="6"/>
    </row>
    <row r="188" spans="1:5" x14ac:dyDescent="0.25">
      <c r="A188" s="85"/>
      <c r="B188" s="19" t="s">
        <v>298</v>
      </c>
      <c r="C188" s="17" t="s">
        <v>93</v>
      </c>
      <c r="D188" s="6"/>
    </row>
    <row r="189" spans="1:5" x14ac:dyDescent="0.25">
      <c r="A189" s="85"/>
      <c r="B189" s="19" t="s">
        <v>280</v>
      </c>
      <c r="C189" s="17" t="s">
        <v>93</v>
      </c>
      <c r="D189" s="6"/>
    </row>
    <row r="190" spans="1:5" x14ac:dyDescent="0.25">
      <c r="A190" s="85"/>
      <c r="B190" s="19" t="s">
        <v>294</v>
      </c>
      <c r="C190" s="17" t="s">
        <v>93</v>
      </c>
      <c r="D190" s="6"/>
    </row>
    <row r="191" spans="1:5" ht="30" x14ac:dyDescent="0.25">
      <c r="A191" s="85"/>
      <c r="B191" s="19" t="s">
        <v>281</v>
      </c>
      <c r="C191" s="17" t="s">
        <v>93</v>
      </c>
      <c r="D191" s="6"/>
    </row>
    <row r="192" spans="1:5" x14ac:dyDescent="0.25">
      <c r="A192" s="86"/>
      <c r="B192" s="19" t="s">
        <v>283</v>
      </c>
      <c r="C192" s="17" t="s">
        <v>93</v>
      </c>
      <c r="D192" s="6"/>
    </row>
    <row r="193" spans="1:5" ht="90" x14ac:dyDescent="0.25">
      <c r="A193" s="17">
        <v>20</v>
      </c>
      <c r="B193" s="18" t="s">
        <v>346</v>
      </c>
      <c r="C193" s="17" t="s">
        <v>10</v>
      </c>
      <c r="D193" s="2">
        <f>SUM(D194:D201)</f>
        <v>0</v>
      </c>
      <c r="E193" s="8" t="s">
        <v>1006</v>
      </c>
    </row>
    <row r="194" spans="1:5" x14ac:dyDescent="0.25">
      <c r="A194" s="85"/>
      <c r="B194" s="19" t="s">
        <v>1413</v>
      </c>
      <c r="C194" s="17" t="s">
        <v>93</v>
      </c>
      <c r="D194" s="6"/>
    </row>
    <row r="195" spans="1:5" ht="30" x14ac:dyDescent="0.25">
      <c r="A195" s="85"/>
      <c r="B195" s="19" t="s">
        <v>1412</v>
      </c>
      <c r="C195" s="17" t="s">
        <v>93</v>
      </c>
      <c r="D195" s="6"/>
    </row>
    <row r="196" spans="1:5" x14ac:dyDescent="0.25">
      <c r="A196" s="85"/>
      <c r="B196" s="19" t="s">
        <v>91</v>
      </c>
      <c r="C196" s="17" t="s">
        <v>93</v>
      </c>
      <c r="D196" s="6"/>
    </row>
    <row r="197" spans="1:5" x14ac:dyDescent="0.25">
      <c r="A197" s="85"/>
      <c r="B197" s="19" t="s">
        <v>299</v>
      </c>
      <c r="C197" s="17" t="s">
        <v>93</v>
      </c>
      <c r="D197" s="6"/>
    </row>
    <row r="198" spans="1:5" x14ac:dyDescent="0.25">
      <c r="A198" s="85"/>
      <c r="B198" s="19" t="s">
        <v>280</v>
      </c>
      <c r="C198" s="17" t="s">
        <v>93</v>
      </c>
      <c r="D198" s="6"/>
    </row>
    <row r="199" spans="1:5" x14ac:dyDescent="0.25">
      <c r="A199" s="85"/>
      <c r="B199" s="19" t="s">
        <v>294</v>
      </c>
      <c r="C199" s="17" t="s">
        <v>93</v>
      </c>
      <c r="D199" s="6"/>
    </row>
    <row r="200" spans="1:5" ht="30" x14ac:dyDescent="0.25">
      <c r="A200" s="85"/>
      <c r="B200" s="19" t="s">
        <v>281</v>
      </c>
      <c r="C200" s="17" t="s">
        <v>93</v>
      </c>
      <c r="D200" s="6"/>
    </row>
    <row r="201" spans="1:5" x14ac:dyDescent="0.25">
      <c r="A201" s="86"/>
      <c r="B201" s="19" t="s">
        <v>283</v>
      </c>
      <c r="C201" s="17" t="s">
        <v>93</v>
      </c>
      <c r="D201" s="6"/>
    </row>
    <row r="202" spans="1:5" x14ac:dyDescent="0.25">
      <c r="A202" s="16"/>
      <c r="B202" s="45" t="s">
        <v>1414</v>
      </c>
      <c r="C202" s="16"/>
      <c r="D202" s="16"/>
    </row>
    <row r="203" spans="1:5" ht="45" x14ac:dyDescent="0.25">
      <c r="A203" s="17">
        <v>21</v>
      </c>
      <c r="B203" s="18" t="s">
        <v>347</v>
      </c>
      <c r="C203" s="17" t="s">
        <v>10</v>
      </c>
      <c r="D203" s="5">
        <f>SUM(D204:D212)</f>
        <v>0</v>
      </c>
      <c r="E203" s="8" t="s">
        <v>1012</v>
      </c>
    </row>
    <row r="204" spans="1:5" x14ac:dyDescent="0.25">
      <c r="A204" s="85"/>
      <c r="B204" s="19" t="s">
        <v>1359</v>
      </c>
      <c r="C204" s="17" t="s">
        <v>93</v>
      </c>
      <c r="D204" s="6"/>
    </row>
    <row r="205" spans="1:5" x14ac:dyDescent="0.25">
      <c r="A205" s="85"/>
      <c r="B205" s="19" t="s">
        <v>1415</v>
      </c>
      <c r="C205" s="17" t="s">
        <v>93</v>
      </c>
      <c r="D205" s="6"/>
    </row>
    <row r="206" spans="1:5" x14ac:dyDescent="0.25">
      <c r="A206" s="85"/>
      <c r="B206" s="19" t="s">
        <v>91</v>
      </c>
      <c r="C206" s="17" t="s">
        <v>93</v>
      </c>
      <c r="D206" s="6"/>
    </row>
    <row r="207" spans="1:5" x14ac:dyDescent="0.25">
      <c r="A207" s="85"/>
      <c r="B207" s="19" t="s">
        <v>279</v>
      </c>
      <c r="C207" s="17" t="s">
        <v>93</v>
      </c>
      <c r="D207" s="6"/>
    </row>
    <row r="208" spans="1:5" x14ac:dyDescent="0.25">
      <c r="A208" s="85"/>
      <c r="B208" s="19" t="s">
        <v>301</v>
      </c>
      <c r="C208" s="17" t="s">
        <v>93</v>
      </c>
      <c r="D208" s="6"/>
    </row>
    <row r="209" spans="1:5" x14ac:dyDescent="0.25">
      <c r="A209" s="85"/>
      <c r="B209" s="19" t="s">
        <v>280</v>
      </c>
      <c r="C209" s="17" t="s">
        <v>93</v>
      </c>
      <c r="D209" s="6"/>
    </row>
    <row r="210" spans="1:5" x14ac:dyDescent="0.25">
      <c r="A210" s="85"/>
      <c r="B210" s="19" t="s">
        <v>282</v>
      </c>
      <c r="C210" s="17" t="s">
        <v>93</v>
      </c>
      <c r="D210" s="6"/>
    </row>
    <row r="211" spans="1:5" ht="30" x14ac:dyDescent="0.25">
      <c r="A211" s="85"/>
      <c r="B211" s="19" t="s">
        <v>281</v>
      </c>
      <c r="C211" s="17" t="s">
        <v>93</v>
      </c>
      <c r="D211" s="6"/>
    </row>
    <row r="212" spans="1:5" x14ac:dyDescent="0.25">
      <c r="A212" s="86"/>
      <c r="B212" s="19" t="s">
        <v>283</v>
      </c>
      <c r="C212" s="17" t="s">
        <v>93</v>
      </c>
      <c r="D212" s="6"/>
    </row>
    <row r="213" spans="1:5" ht="45" x14ac:dyDescent="0.25">
      <c r="A213" s="17">
        <v>22</v>
      </c>
      <c r="B213" s="18" t="s">
        <v>348</v>
      </c>
      <c r="C213" s="17" t="s">
        <v>10</v>
      </c>
      <c r="D213" s="5">
        <f>SUM(D214:D222)</f>
        <v>0</v>
      </c>
      <c r="E213" s="8" t="s">
        <v>1013</v>
      </c>
    </row>
    <row r="214" spans="1:5" x14ac:dyDescent="0.25">
      <c r="A214" s="85"/>
      <c r="B214" s="19" t="s">
        <v>1359</v>
      </c>
      <c r="C214" s="17" t="s">
        <v>93</v>
      </c>
      <c r="D214" s="6"/>
    </row>
    <row r="215" spans="1:5" x14ac:dyDescent="0.25">
      <c r="A215" s="85"/>
      <c r="B215" s="19" t="s">
        <v>1415</v>
      </c>
      <c r="C215" s="17" t="s">
        <v>93</v>
      </c>
      <c r="D215" s="6"/>
    </row>
    <row r="216" spans="1:5" x14ac:dyDescent="0.25">
      <c r="A216" s="85"/>
      <c r="B216" s="19" t="s">
        <v>91</v>
      </c>
      <c r="C216" s="17" t="s">
        <v>93</v>
      </c>
      <c r="D216" s="6"/>
    </row>
    <row r="217" spans="1:5" x14ac:dyDescent="0.25">
      <c r="A217" s="85"/>
      <c r="B217" s="19" t="s">
        <v>279</v>
      </c>
      <c r="C217" s="17" t="s">
        <v>93</v>
      </c>
      <c r="D217" s="6"/>
    </row>
    <row r="218" spans="1:5" x14ac:dyDescent="0.25">
      <c r="A218" s="85"/>
      <c r="B218" s="19" t="s">
        <v>301</v>
      </c>
      <c r="C218" s="17" t="s">
        <v>93</v>
      </c>
      <c r="D218" s="6"/>
    </row>
    <row r="219" spans="1:5" x14ac:dyDescent="0.25">
      <c r="A219" s="85"/>
      <c r="B219" s="19" t="s">
        <v>280</v>
      </c>
      <c r="C219" s="17" t="s">
        <v>93</v>
      </c>
      <c r="D219" s="6"/>
    </row>
    <row r="220" spans="1:5" x14ac:dyDescent="0.25">
      <c r="A220" s="85"/>
      <c r="B220" s="19" t="s">
        <v>282</v>
      </c>
      <c r="C220" s="17" t="s">
        <v>93</v>
      </c>
      <c r="D220" s="6"/>
    </row>
    <row r="221" spans="1:5" ht="30" x14ac:dyDescent="0.25">
      <c r="A221" s="85"/>
      <c r="B221" s="19" t="s">
        <v>281</v>
      </c>
      <c r="C221" s="17" t="s">
        <v>93</v>
      </c>
      <c r="D221" s="6"/>
    </row>
    <row r="222" spans="1:5" x14ac:dyDescent="0.25">
      <c r="A222" s="86"/>
      <c r="B222" s="19" t="s">
        <v>283</v>
      </c>
      <c r="C222" s="17" t="s">
        <v>93</v>
      </c>
      <c r="D222" s="6"/>
    </row>
    <row r="223" spans="1:5" ht="60" x14ac:dyDescent="0.25">
      <c r="A223" s="17">
        <v>23</v>
      </c>
      <c r="B223" s="18" t="s">
        <v>349</v>
      </c>
      <c r="C223" s="17" t="s">
        <v>10</v>
      </c>
      <c r="D223" s="5">
        <f>SUM(D224:D232)</f>
        <v>0</v>
      </c>
      <c r="E223" s="8" t="s">
        <v>1014</v>
      </c>
    </row>
    <row r="224" spans="1:5" x14ac:dyDescent="0.25">
      <c r="A224" s="85"/>
      <c r="B224" s="19" t="s">
        <v>1359</v>
      </c>
      <c r="C224" s="17" t="s">
        <v>93</v>
      </c>
      <c r="D224" s="6"/>
    </row>
    <row r="225" spans="1:5" x14ac:dyDescent="0.25">
      <c r="A225" s="85"/>
      <c r="B225" s="19" t="s">
        <v>1415</v>
      </c>
      <c r="C225" s="17" t="s">
        <v>93</v>
      </c>
      <c r="D225" s="6"/>
    </row>
    <row r="226" spans="1:5" x14ac:dyDescent="0.25">
      <c r="A226" s="85"/>
      <c r="B226" s="19" t="s">
        <v>91</v>
      </c>
      <c r="C226" s="17" t="s">
        <v>93</v>
      </c>
      <c r="D226" s="6"/>
    </row>
    <row r="227" spans="1:5" x14ac:dyDescent="0.25">
      <c r="A227" s="85"/>
      <c r="B227" s="19" t="s">
        <v>279</v>
      </c>
      <c r="C227" s="17" t="s">
        <v>93</v>
      </c>
      <c r="D227" s="6"/>
    </row>
    <row r="228" spans="1:5" x14ac:dyDescent="0.25">
      <c r="A228" s="85"/>
      <c r="B228" s="19" t="s">
        <v>301</v>
      </c>
      <c r="C228" s="17" t="s">
        <v>93</v>
      </c>
      <c r="D228" s="6"/>
    </row>
    <row r="229" spans="1:5" x14ac:dyDescent="0.25">
      <c r="A229" s="85"/>
      <c r="B229" s="19" t="s">
        <v>280</v>
      </c>
      <c r="C229" s="17" t="s">
        <v>93</v>
      </c>
      <c r="D229" s="6"/>
    </row>
    <row r="230" spans="1:5" x14ac:dyDescent="0.25">
      <c r="A230" s="85"/>
      <c r="B230" s="19" t="s">
        <v>282</v>
      </c>
      <c r="C230" s="17" t="s">
        <v>93</v>
      </c>
      <c r="D230" s="6"/>
    </row>
    <row r="231" spans="1:5" ht="30" x14ac:dyDescent="0.25">
      <c r="A231" s="85"/>
      <c r="B231" s="19" t="s">
        <v>281</v>
      </c>
      <c r="C231" s="17" t="s">
        <v>93</v>
      </c>
      <c r="D231" s="6"/>
    </row>
    <row r="232" spans="1:5" x14ac:dyDescent="0.25">
      <c r="A232" s="86"/>
      <c r="B232" s="19" t="s">
        <v>283</v>
      </c>
      <c r="C232" s="17" t="s">
        <v>93</v>
      </c>
      <c r="D232" s="6"/>
    </row>
    <row r="233" spans="1:5" ht="75" x14ac:dyDescent="0.25">
      <c r="A233" s="17">
        <v>24</v>
      </c>
      <c r="B233" s="18" t="s">
        <v>350</v>
      </c>
      <c r="C233" s="17" t="s">
        <v>10</v>
      </c>
      <c r="D233" s="5">
        <f>SUM(D234:D242)</f>
        <v>0</v>
      </c>
      <c r="E233" s="8" t="s">
        <v>1015</v>
      </c>
    </row>
    <row r="234" spans="1:5" x14ac:dyDescent="0.25">
      <c r="A234" s="85"/>
      <c r="B234" s="19" t="s">
        <v>1359</v>
      </c>
      <c r="C234" s="17" t="s">
        <v>93</v>
      </c>
      <c r="D234" s="6"/>
    </row>
    <row r="235" spans="1:5" x14ac:dyDescent="0.25">
      <c r="A235" s="85"/>
      <c r="B235" s="19" t="s">
        <v>1415</v>
      </c>
      <c r="C235" s="17" t="s">
        <v>93</v>
      </c>
      <c r="D235" s="6"/>
    </row>
    <row r="236" spans="1:5" x14ac:dyDescent="0.25">
      <c r="A236" s="85"/>
      <c r="B236" s="19" t="s">
        <v>91</v>
      </c>
      <c r="C236" s="17" t="s">
        <v>93</v>
      </c>
      <c r="D236" s="6"/>
    </row>
    <row r="237" spans="1:5" x14ac:dyDescent="0.25">
      <c r="A237" s="85"/>
      <c r="B237" s="19" t="s">
        <v>279</v>
      </c>
      <c r="C237" s="17" t="s">
        <v>93</v>
      </c>
      <c r="D237" s="6"/>
    </row>
    <row r="238" spans="1:5" x14ac:dyDescent="0.25">
      <c r="A238" s="85"/>
      <c r="B238" s="19" t="s">
        <v>301</v>
      </c>
      <c r="C238" s="17" t="s">
        <v>93</v>
      </c>
      <c r="D238" s="6"/>
    </row>
    <row r="239" spans="1:5" x14ac:dyDescent="0.25">
      <c r="A239" s="85"/>
      <c r="B239" s="19" t="s">
        <v>280</v>
      </c>
      <c r="C239" s="17" t="s">
        <v>93</v>
      </c>
      <c r="D239" s="6"/>
    </row>
    <row r="240" spans="1:5" x14ac:dyDescent="0.25">
      <c r="A240" s="85"/>
      <c r="B240" s="19" t="s">
        <v>282</v>
      </c>
      <c r="C240" s="17" t="s">
        <v>93</v>
      </c>
      <c r="D240" s="6"/>
    </row>
    <row r="241" spans="1:5" ht="30" x14ac:dyDescent="0.25">
      <c r="A241" s="85"/>
      <c r="B241" s="19" t="s">
        <v>281</v>
      </c>
      <c r="C241" s="17" t="s">
        <v>93</v>
      </c>
      <c r="D241" s="6"/>
    </row>
    <row r="242" spans="1:5" x14ac:dyDescent="0.25">
      <c r="A242" s="86"/>
      <c r="B242" s="19" t="s">
        <v>283</v>
      </c>
      <c r="C242" s="17" t="s">
        <v>93</v>
      </c>
      <c r="D242" s="6"/>
    </row>
    <row r="243" spans="1:5" ht="75" x14ac:dyDescent="0.25">
      <c r="A243" s="17">
        <v>25</v>
      </c>
      <c r="B243" s="18" t="s">
        <v>351</v>
      </c>
      <c r="C243" s="17" t="s">
        <v>10</v>
      </c>
      <c r="D243" s="5">
        <f>SUM(D244:D252)</f>
        <v>0</v>
      </c>
      <c r="E243" s="8" t="s">
        <v>1016</v>
      </c>
    </row>
    <row r="244" spans="1:5" x14ac:dyDescent="0.25">
      <c r="A244" s="85"/>
      <c r="B244" s="19" t="s">
        <v>1359</v>
      </c>
      <c r="C244" s="17" t="s">
        <v>93</v>
      </c>
      <c r="D244" s="6"/>
    </row>
    <row r="245" spans="1:5" x14ac:dyDescent="0.25">
      <c r="A245" s="96"/>
      <c r="B245" s="19" t="s">
        <v>1415</v>
      </c>
      <c r="C245" s="17" t="s">
        <v>93</v>
      </c>
      <c r="D245" s="6"/>
    </row>
    <row r="246" spans="1:5" x14ac:dyDescent="0.25">
      <c r="A246" s="96"/>
      <c r="B246" s="19" t="s">
        <v>91</v>
      </c>
      <c r="C246" s="17" t="s">
        <v>93</v>
      </c>
      <c r="D246" s="6"/>
    </row>
    <row r="247" spans="1:5" x14ac:dyDescent="0.25">
      <c r="A247" s="96"/>
      <c r="B247" s="19" t="s">
        <v>279</v>
      </c>
      <c r="C247" s="17" t="s">
        <v>93</v>
      </c>
      <c r="D247" s="6"/>
    </row>
    <row r="248" spans="1:5" x14ac:dyDescent="0.25">
      <c r="A248" s="96"/>
      <c r="B248" s="19" t="s">
        <v>301</v>
      </c>
      <c r="C248" s="17" t="s">
        <v>93</v>
      </c>
      <c r="D248" s="6"/>
    </row>
    <row r="249" spans="1:5" x14ac:dyDescent="0.25">
      <c r="A249" s="96"/>
      <c r="B249" s="19" t="s">
        <v>280</v>
      </c>
      <c r="C249" s="17" t="s">
        <v>93</v>
      </c>
      <c r="D249" s="6"/>
    </row>
    <row r="250" spans="1:5" x14ac:dyDescent="0.25">
      <c r="A250" s="96"/>
      <c r="B250" s="19" t="s">
        <v>282</v>
      </c>
      <c r="C250" s="17" t="s">
        <v>93</v>
      </c>
      <c r="D250" s="6"/>
    </row>
    <row r="251" spans="1:5" ht="30" x14ac:dyDescent="0.25">
      <c r="A251" s="96"/>
      <c r="B251" s="19" t="s">
        <v>281</v>
      </c>
      <c r="C251" s="17" t="s">
        <v>93</v>
      </c>
      <c r="D251" s="6"/>
    </row>
    <row r="252" spans="1:5" x14ac:dyDescent="0.25">
      <c r="A252" s="97"/>
      <c r="B252" s="19" t="s">
        <v>283</v>
      </c>
      <c r="C252" s="17" t="s">
        <v>93</v>
      </c>
      <c r="D252" s="6"/>
    </row>
    <row r="253" spans="1:5" x14ac:dyDescent="0.25">
      <c r="A253" s="16"/>
      <c r="B253" s="45" t="s">
        <v>302</v>
      </c>
      <c r="C253" s="16"/>
      <c r="D253" s="16"/>
    </row>
    <row r="254" spans="1:5" ht="60" x14ac:dyDescent="0.25">
      <c r="A254" s="31">
        <v>26</v>
      </c>
      <c r="B254" s="13" t="s">
        <v>1418</v>
      </c>
      <c r="C254" s="31" t="s">
        <v>10</v>
      </c>
      <c r="D254" s="5">
        <f>SUM(D255:D261)</f>
        <v>0</v>
      </c>
      <c r="E254" s="8" t="s">
        <v>1606</v>
      </c>
    </row>
    <row r="255" spans="1:5" x14ac:dyDescent="0.25">
      <c r="A255" s="95"/>
      <c r="B255" s="14" t="s">
        <v>1417</v>
      </c>
      <c r="C255" s="31" t="s">
        <v>93</v>
      </c>
      <c r="D255" s="6"/>
    </row>
    <row r="256" spans="1:5" x14ac:dyDescent="0.25">
      <c r="A256" s="95"/>
      <c r="B256" s="14" t="s">
        <v>303</v>
      </c>
      <c r="C256" s="31" t="s">
        <v>93</v>
      </c>
      <c r="D256" s="6"/>
    </row>
    <row r="257" spans="1:5" x14ac:dyDescent="0.25">
      <c r="A257" s="95"/>
      <c r="B257" s="14" t="s">
        <v>1356</v>
      </c>
      <c r="C257" s="31" t="s">
        <v>93</v>
      </c>
      <c r="D257" s="6"/>
    </row>
    <row r="258" spans="1:5" x14ac:dyDescent="0.25">
      <c r="A258" s="95"/>
      <c r="B258" s="14" t="s">
        <v>1607</v>
      </c>
      <c r="C258" s="31" t="s">
        <v>93</v>
      </c>
      <c r="D258" s="6"/>
    </row>
    <row r="259" spans="1:5" x14ac:dyDescent="0.25">
      <c r="A259" s="95"/>
      <c r="B259" s="14" t="s">
        <v>1355</v>
      </c>
      <c r="C259" s="31" t="s">
        <v>93</v>
      </c>
      <c r="D259" s="6"/>
    </row>
    <row r="260" spans="1:5" x14ac:dyDescent="0.25">
      <c r="A260" s="95"/>
      <c r="B260" s="14" t="s">
        <v>1353</v>
      </c>
      <c r="C260" s="31" t="s">
        <v>93</v>
      </c>
      <c r="D260" s="6"/>
    </row>
    <row r="261" spans="1:5" x14ac:dyDescent="0.25">
      <c r="A261" s="95"/>
      <c r="B261" s="14" t="s">
        <v>1348</v>
      </c>
      <c r="C261" s="31" t="s">
        <v>93</v>
      </c>
      <c r="D261" s="6"/>
    </row>
    <row r="262" spans="1:5" ht="60" x14ac:dyDescent="0.25">
      <c r="A262" s="31">
        <v>27</v>
      </c>
      <c r="B262" s="13" t="s">
        <v>1416</v>
      </c>
      <c r="C262" s="31" t="s">
        <v>10</v>
      </c>
      <c r="D262" s="5">
        <f>SUM(D263:D268)</f>
        <v>0</v>
      </c>
      <c r="E262" s="8" t="s">
        <v>1017</v>
      </c>
    </row>
    <row r="263" spans="1:5" x14ac:dyDescent="0.25">
      <c r="A263" s="95"/>
      <c r="B263" s="14" t="s">
        <v>1417</v>
      </c>
      <c r="C263" s="31" t="s">
        <v>93</v>
      </c>
      <c r="D263" s="6"/>
    </row>
    <row r="264" spans="1:5" x14ac:dyDescent="0.25">
      <c r="A264" s="95"/>
      <c r="B264" s="14" t="s">
        <v>303</v>
      </c>
      <c r="C264" s="31" t="s">
        <v>93</v>
      </c>
      <c r="D264" s="6"/>
    </row>
    <row r="265" spans="1:5" x14ac:dyDescent="0.25">
      <c r="A265" s="95"/>
      <c r="B265" s="14" t="s">
        <v>1356</v>
      </c>
      <c r="C265" s="31" t="s">
        <v>93</v>
      </c>
      <c r="D265" s="6"/>
    </row>
    <row r="266" spans="1:5" x14ac:dyDescent="0.25">
      <c r="A266" s="95"/>
      <c r="B266" s="14" t="s">
        <v>1355</v>
      </c>
      <c r="C266" s="31" t="s">
        <v>93</v>
      </c>
      <c r="D266" s="6"/>
    </row>
    <row r="267" spans="1:5" x14ac:dyDescent="0.25">
      <c r="A267" s="95"/>
      <c r="B267" s="14" t="s">
        <v>1353</v>
      </c>
      <c r="C267" s="31" t="s">
        <v>93</v>
      </c>
      <c r="D267" s="6"/>
    </row>
    <row r="268" spans="1:5" x14ac:dyDescent="0.25">
      <c r="A268" s="95"/>
      <c r="B268" s="14" t="s">
        <v>1348</v>
      </c>
      <c r="C268" s="31" t="s">
        <v>93</v>
      </c>
      <c r="D268" s="6"/>
    </row>
    <row r="269" spans="1:5" x14ac:dyDescent="0.25">
      <c r="A269" s="91"/>
      <c r="B269" s="92"/>
      <c r="C269" s="93"/>
      <c r="D269" s="15">
        <f>SUM(D4,D14,D24,D34,D44,D55,D65,D75,D85,D95,D106,D116,D126,D136,D146,D157,D166,D175,D184,D193,D203,D213,D223,D233,D243,D254,D262)</f>
        <v>0</v>
      </c>
    </row>
    <row r="271" spans="1:5" x14ac:dyDescent="0.25">
      <c r="A271" s="94" t="s">
        <v>1296</v>
      </c>
      <c r="B271" s="94"/>
      <c r="C271" s="94"/>
      <c r="D271" s="94"/>
    </row>
    <row r="272" spans="1:5" ht="9" customHeight="1" x14ac:dyDescent="0.25"/>
  </sheetData>
  <sheetProtection algorithmName="SHA-512" hashValue="jxOXRpRv0sGJIPAvWD4803v+IBaEOqybYQRcZ4EJRt036e04zOXX0f2AmbH2hsd9msms8Dyz1pPjoXlfkNkEfA==" saltValue="BBGzH8UUo0dimlcb9k5YkQ==" spinCount="100000" sheet="1" objects="1" scenarios="1"/>
  <autoFilter ref="A2:E269" xr:uid="{00000000-0009-0000-0000-000003000000}"/>
  <mergeCells count="30">
    <mergeCell ref="A1:D1"/>
    <mergeCell ref="A269:C269"/>
    <mergeCell ref="A158:A165"/>
    <mergeCell ref="A167:A174"/>
    <mergeCell ref="A176:A183"/>
    <mergeCell ref="A185:A192"/>
    <mergeCell ref="A194:A201"/>
    <mergeCell ref="A204:A212"/>
    <mergeCell ref="A214:A222"/>
    <mergeCell ref="A224:A232"/>
    <mergeCell ref="A234:A242"/>
    <mergeCell ref="A244:A252"/>
    <mergeCell ref="A107:A115"/>
    <mergeCell ref="A117:A125"/>
    <mergeCell ref="A127:A135"/>
    <mergeCell ref="A271:D271"/>
    <mergeCell ref="A255:A261"/>
    <mergeCell ref="A263:A268"/>
    <mergeCell ref="A5:A13"/>
    <mergeCell ref="A15:A23"/>
    <mergeCell ref="A25:A33"/>
    <mergeCell ref="A35:A43"/>
    <mergeCell ref="A45:A53"/>
    <mergeCell ref="A137:A145"/>
    <mergeCell ref="A147:A155"/>
    <mergeCell ref="A56:A64"/>
    <mergeCell ref="A66:A74"/>
    <mergeCell ref="A76:A84"/>
    <mergeCell ref="A86:A94"/>
    <mergeCell ref="A96:A104"/>
  </mergeCells>
  <phoneticPr fontId="15" type="noConversion"/>
  <conditionalFormatting sqref="D254:D268 D4:D53 D55:D104 D106:D155 D157:D201 D203:D252 A271">
    <cfRule type="containsBlanks" dxfId="32" priority="31" stopIfTrue="1">
      <formula>LEN(TRIM(A4))=0</formula>
    </cfRule>
  </conditionalFormatting>
  <conditionalFormatting sqref="D259">
    <cfRule type="cellIs" dxfId="31" priority="22" operator="greaterThan">
      <formula>0</formula>
    </cfRule>
  </conditionalFormatting>
  <conditionalFormatting sqref="D266">
    <cfRule type="cellIs" dxfId="30" priority="1" operator="greaterThan">
      <formula>0</formula>
    </cfRule>
  </conditionalFormatting>
  <conditionalFormatting sqref="D269">
    <cfRule type="cellIs" dxfId="29" priority="23" operator="greaterThan">
      <formula>0</formula>
    </cfRule>
  </conditionalFormatting>
  <dataValidations count="2">
    <dataValidation type="whole" operator="greaterThan" allowBlank="1" showInputMessage="1" showErrorMessage="1" error="„Nullától eltérő” egész szám adható meg!" sqref="D5:D13 D15:D23 D25:D33 D35:D43 D45:D53 D56:D64 D66:D74 D76:D84 D86:D94 D96:D104 D107:D115 D117:D125 D127:D135 D137:D145 D147:D155 D158:D165 D167:D174 D176:D183 D185:D192 D194:D201 D204:D212 D214:D222 D224:D232 D234:D242 D244:D252 D255:D261 D263:D268" xr:uid="{00000000-0002-0000-0300-000000000000}">
      <formula1>1</formula1>
    </dataValidation>
    <dataValidation operator="greaterThan" allowBlank="1" showInputMessage="1" error="„Nullától eltérő” egész szám adható meg!" sqref="D14 D136 D126 D116 D105:D106 D95 D85 D75 D65 D54:D55 D44 D34 D24 D1:D4 D156:D157 D243 D233 D223 D213 D202:D203 D193 D184 D175 D166 D146 D269:D1048576 D253:D254 D262" xr:uid="{00000000-0002-0000-0300-000001000000}"/>
  </dataValidations>
  <pageMargins left="0.70866141732283472" right="0.70866141732283472" top="0.74803149606299213" bottom="0.74803149606299213" header="0.31496062992125984" footer="0.31496062992125984"/>
  <pageSetup paperSize="8" scale="67" fitToHeight="0" orientation="portrait" r:id="rId1"/>
  <rowBreaks count="2" manualBreakCount="2">
    <brk id="74" max="16383" man="1"/>
    <brk id="14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54"/>
  <sheetViews>
    <sheetView showGridLines="0" zoomScaleNormal="100" zoomScaleSheetLayoutView="100" workbookViewId="0">
      <pane ySplit="2" topLeftCell="A422" activePane="bottomLeft" state="frozen"/>
      <selection activeCell="D116" sqref="D116"/>
      <selection pane="bottomLeft" activeCell="E449" sqref="E449"/>
    </sheetView>
  </sheetViews>
  <sheetFormatPr defaultColWidth="8.7109375" defaultRowHeight="15" x14ac:dyDescent="0.25"/>
  <cols>
    <col min="1" max="1" width="8.7109375" style="34"/>
    <col min="2" max="2" width="80.7109375" style="34" customWidth="1"/>
    <col min="3" max="3" width="20.42578125" style="34" customWidth="1"/>
    <col min="4" max="4" width="15.42578125" style="34" customWidth="1"/>
    <col min="5" max="8" width="12.7109375" style="34" customWidth="1"/>
    <col min="9" max="16384" width="8.7109375" style="34"/>
  </cols>
  <sheetData>
    <row r="1" spans="1:4" ht="19.5" customHeight="1" x14ac:dyDescent="0.25">
      <c r="A1" s="78" t="s">
        <v>763</v>
      </c>
      <c r="B1" s="78"/>
      <c r="C1" s="78"/>
      <c r="D1" s="78"/>
    </row>
    <row r="2" spans="1:4" ht="30" x14ac:dyDescent="0.25">
      <c r="A2" s="10" t="s">
        <v>0</v>
      </c>
      <c r="B2" s="35" t="s">
        <v>612</v>
      </c>
      <c r="C2" s="10" t="s">
        <v>9</v>
      </c>
      <c r="D2" s="10" t="s">
        <v>1</v>
      </c>
    </row>
    <row r="3" spans="1:4" x14ac:dyDescent="0.25">
      <c r="A3" s="12"/>
      <c r="B3" s="37" t="s">
        <v>1613</v>
      </c>
      <c r="C3" s="12"/>
      <c r="D3" s="12"/>
    </row>
    <row r="4" spans="1:4" x14ac:dyDescent="0.25">
      <c r="A4" s="31">
        <v>1</v>
      </c>
      <c r="B4" s="13" t="s">
        <v>1614</v>
      </c>
      <c r="C4" s="31" t="s">
        <v>10</v>
      </c>
      <c r="D4" s="40">
        <f>SUM(D5:D8)</f>
        <v>0</v>
      </c>
    </row>
    <row r="5" spans="1:4" ht="30" x14ac:dyDescent="0.25">
      <c r="A5" s="80"/>
      <c r="B5" s="14" t="s">
        <v>1615</v>
      </c>
      <c r="C5" s="31" t="s">
        <v>93</v>
      </c>
      <c r="D5" s="39"/>
    </row>
    <row r="6" spans="1:4" ht="30" x14ac:dyDescent="0.25">
      <c r="A6" s="80"/>
      <c r="B6" s="14" t="s">
        <v>1616</v>
      </c>
      <c r="C6" s="31" t="s">
        <v>93</v>
      </c>
      <c r="D6" s="39"/>
    </row>
    <row r="7" spans="1:4" x14ac:dyDescent="0.25">
      <c r="A7" s="80"/>
      <c r="B7" s="14" t="s">
        <v>1617</v>
      </c>
      <c r="C7" s="31" t="s">
        <v>93</v>
      </c>
      <c r="D7" s="39"/>
    </row>
    <row r="8" spans="1:4" x14ac:dyDescent="0.25">
      <c r="A8" s="81"/>
      <c r="B8" s="14" t="s">
        <v>1618</v>
      </c>
      <c r="C8" s="31" t="s">
        <v>93</v>
      </c>
      <c r="D8" s="39"/>
    </row>
    <row r="9" spans="1:4" x14ac:dyDescent="0.25">
      <c r="A9" s="31">
        <v>2</v>
      </c>
      <c r="B9" s="13" t="s">
        <v>1619</v>
      </c>
      <c r="C9" s="31" t="s">
        <v>10</v>
      </c>
      <c r="D9" s="40"/>
    </row>
    <row r="10" spans="1:4" ht="30" x14ac:dyDescent="0.25">
      <c r="A10" s="80"/>
      <c r="B10" s="14" t="s">
        <v>1615</v>
      </c>
      <c r="C10" s="31" t="s">
        <v>93</v>
      </c>
      <c r="D10" s="39"/>
    </row>
    <row r="11" spans="1:4" ht="30" x14ac:dyDescent="0.25">
      <c r="A11" s="80"/>
      <c r="B11" s="14" t="s">
        <v>1616</v>
      </c>
      <c r="C11" s="31" t="s">
        <v>93</v>
      </c>
      <c r="D11" s="39"/>
    </row>
    <row r="12" spans="1:4" x14ac:dyDescent="0.25">
      <c r="A12" s="80"/>
      <c r="B12" s="14" t="s">
        <v>1617</v>
      </c>
      <c r="C12" s="31" t="s">
        <v>93</v>
      </c>
      <c r="D12" s="39"/>
    </row>
    <row r="13" spans="1:4" ht="30" x14ac:dyDescent="0.25">
      <c r="A13" s="81"/>
      <c r="B13" s="14" t="s">
        <v>1620</v>
      </c>
      <c r="C13" s="31" t="s">
        <v>93</v>
      </c>
      <c r="D13" s="39"/>
    </row>
    <row r="14" spans="1:4" x14ac:dyDescent="0.25">
      <c r="A14" s="31">
        <v>3</v>
      </c>
      <c r="B14" s="13" t="s">
        <v>1621</v>
      </c>
      <c r="C14" s="31" t="s">
        <v>10</v>
      </c>
      <c r="D14" s="40">
        <f>SUM(D15:D18)</f>
        <v>0</v>
      </c>
    </row>
    <row r="15" spans="1:4" x14ac:dyDescent="0.25">
      <c r="A15" s="80"/>
      <c r="B15" s="14" t="s">
        <v>1622</v>
      </c>
      <c r="C15" s="31" t="s">
        <v>93</v>
      </c>
      <c r="D15" s="39"/>
    </row>
    <row r="16" spans="1:4" x14ac:dyDescent="0.25">
      <c r="A16" s="80"/>
      <c r="B16" s="14" t="s">
        <v>1623</v>
      </c>
      <c r="C16" s="31" t="s">
        <v>93</v>
      </c>
      <c r="D16" s="39"/>
    </row>
    <row r="17" spans="1:4" x14ac:dyDescent="0.25">
      <c r="A17" s="80"/>
      <c r="B17" s="14" t="s">
        <v>1617</v>
      </c>
      <c r="C17" s="31" t="s">
        <v>93</v>
      </c>
      <c r="D17" s="39"/>
    </row>
    <row r="18" spans="1:4" ht="30" x14ac:dyDescent="0.25">
      <c r="A18" s="81"/>
      <c r="B18" s="14" t="s">
        <v>1624</v>
      </c>
      <c r="C18" s="31" t="s">
        <v>93</v>
      </c>
      <c r="D18" s="39"/>
    </row>
    <row r="19" spans="1:4" x14ac:dyDescent="0.25">
      <c r="A19" s="31">
        <v>4</v>
      </c>
      <c r="B19" s="13" t="s">
        <v>1625</v>
      </c>
      <c r="C19" s="31" t="s">
        <v>10</v>
      </c>
      <c r="D19" s="39"/>
    </row>
    <row r="20" spans="1:4" x14ac:dyDescent="0.25">
      <c r="A20" s="31">
        <v>5</v>
      </c>
      <c r="B20" s="13" t="s">
        <v>1626</v>
      </c>
      <c r="C20" s="31" t="s">
        <v>10</v>
      </c>
      <c r="D20" s="39"/>
    </row>
    <row r="21" spans="1:4" x14ac:dyDescent="0.25">
      <c r="A21" s="31">
        <v>6</v>
      </c>
      <c r="B21" s="13" t="s">
        <v>1627</v>
      </c>
      <c r="C21" s="31" t="s">
        <v>10</v>
      </c>
      <c r="D21" s="39"/>
    </row>
    <row r="22" spans="1:4" x14ac:dyDescent="0.25">
      <c r="A22" s="31">
        <v>7</v>
      </c>
      <c r="B22" s="13" t="s">
        <v>1628</v>
      </c>
      <c r="C22" s="31" t="s">
        <v>10</v>
      </c>
      <c r="D22" s="39"/>
    </row>
    <row r="23" spans="1:4" x14ac:dyDescent="0.25">
      <c r="A23" s="31">
        <v>8</v>
      </c>
      <c r="B23" s="13" t="s">
        <v>1629</v>
      </c>
      <c r="C23" s="31" t="s">
        <v>10</v>
      </c>
      <c r="D23" s="39"/>
    </row>
    <row r="24" spans="1:4" ht="30" x14ac:dyDescent="0.25">
      <c r="A24" s="31">
        <v>9</v>
      </c>
      <c r="B24" s="13" t="s">
        <v>1630</v>
      </c>
      <c r="C24" s="31" t="s">
        <v>10</v>
      </c>
      <c r="D24" s="39"/>
    </row>
    <row r="25" spans="1:4" ht="30" x14ac:dyDescent="0.25">
      <c r="A25" s="31">
        <v>10</v>
      </c>
      <c r="B25" s="13" t="s">
        <v>1822</v>
      </c>
      <c r="C25" s="31" t="s">
        <v>10</v>
      </c>
      <c r="D25" s="39"/>
    </row>
    <row r="26" spans="1:4" ht="30" x14ac:dyDescent="0.25">
      <c r="A26" s="31">
        <v>11</v>
      </c>
      <c r="B26" s="13" t="s">
        <v>1823</v>
      </c>
      <c r="C26" s="31" t="s">
        <v>10</v>
      </c>
      <c r="D26" s="39"/>
    </row>
    <row r="27" spans="1:4" ht="30" x14ac:dyDescent="0.25">
      <c r="A27" s="31">
        <v>12</v>
      </c>
      <c r="B27" s="13" t="s">
        <v>1824</v>
      </c>
      <c r="C27" s="31" t="s">
        <v>10</v>
      </c>
      <c r="D27" s="39"/>
    </row>
    <row r="28" spans="1:4" ht="30" x14ac:dyDescent="0.25">
      <c r="A28" s="31">
        <v>13</v>
      </c>
      <c r="B28" s="13" t="s">
        <v>1825</v>
      </c>
      <c r="C28" s="31" t="s">
        <v>10</v>
      </c>
      <c r="D28" s="39"/>
    </row>
    <row r="29" spans="1:4" x14ac:dyDescent="0.25">
      <c r="A29" s="31">
        <v>14</v>
      </c>
      <c r="B29" s="13" t="s">
        <v>1631</v>
      </c>
      <c r="C29" s="31" t="s">
        <v>10</v>
      </c>
      <c r="D29" s="39"/>
    </row>
    <row r="30" spans="1:4" x14ac:dyDescent="0.25">
      <c r="A30" s="31">
        <v>15</v>
      </c>
      <c r="B30" s="13" t="s">
        <v>1632</v>
      </c>
      <c r="C30" s="31" t="s">
        <v>10</v>
      </c>
      <c r="D30" s="38">
        <f>SUM(D31:D34)</f>
        <v>0</v>
      </c>
    </row>
    <row r="31" spans="1:4" ht="30" x14ac:dyDescent="0.25">
      <c r="A31" s="85"/>
      <c r="B31" s="14" t="s">
        <v>1633</v>
      </c>
      <c r="C31" s="31" t="s">
        <v>93</v>
      </c>
      <c r="D31" s="39"/>
    </row>
    <row r="32" spans="1:4" x14ac:dyDescent="0.25">
      <c r="A32" s="85"/>
      <c r="B32" s="14" t="s">
        <v>1634</v>
      </c>
      <c r="C32" s="31" t="s">
        <v>93</v>
      </c>
      <c r="D32" s="39"/>
    </row>
    <row r="33" spans="1:5" x14ac:dyDescent="0.25">
      <c r="A33" s="85"/>
      <c r="B33" s="14" t="s">
        <v>1635</v>
      </c>
      <c r="C33" s="31" t="s">
        <v>93</v>
      </c>
      <c r="D33" s="39"/>
    </row>
    <row r="34" spans="1:5" x14ac:dyDescent="0.25">
      <c r="A34" s="86"/>
      <c r="B34" s="14" t="s">
        <v>1344</v>
      </c>
      <c r="C34" s="31" t="s">
        <v>93</v>
      </c>
      <c r="D34" s="39"/>
      <c r="E34" s="33"/>
    </row>
    <row r="35" spans="1:5" x14ac:dyDescent="0.25">
      <c r="A35" s="31">
        <v>16</v>
      </c>
      <c r="B35" s="13" t="s">
        <v>1636</v>
      </c>
      <c r="C35" s="31" t="s">
        <v>10</v>
      </c>
      <c r="D35" s="38">
        <f>SUM(D36:D39)</f>
        <v>0</v>
      </c>
    </row>
    <row r="36" spans="1:5" ht="30" x14ac:dyDescent="0.25">
      <c r="A36" s="85"/>
      <c r="B36" s="14" t="s">
        <v>1633</v>
      </c>
      <c r="C36" s="31" t="s">
        <v>93</v>
      </c>
      <c r="D36" s="39"/>
    </row>
    <row r="37" spans="1:5" x14ac:dyDescent="0.25">
      <c r="A37" s="85"/>
      <c r="B37" s="14" t="s">
        <v>1634</v>
      </c>
      <c r="C37" s="31" t="s">
        <v>93</v>
      </c>
      <c r="D37" s="39"/>
    </row>
    <row r="38" spans="1:5" x14ac:dyDescent="0.25">
      <c r="A38" s="85"/>
      <c r="B38" s="14" t="s">
        <v>1635</v>
      </c>
      <c r="C38" s="31" t="s">
        <v>93</v>
      </c>
      <c r="D38" s="39"/>
    </row>
    <row r="39" spans="1:5" x14ac:dyDescent="0.25">
      <c r="A39" s="86"/>
      <c r="B39" s="14" t="s">
        <v>1344</v>
      </c>
      <c r="C39" s="31" t="s">
        <v>93</v>
      </c>
      <c r="D39" s="39"/>
    </row>
    <row r="40" spans="1:5" x14ac:dyDescent="0.25">
      <c r="A40" s="31">
        <v>17</v>
      </c>
      <c r="B40" s="13" t="s">
        <v>1637</v>
      </c>
      <c r="C40" s="31" t="s">
        <v>10</v>
      </c>
      <c r="D40" s="38">
        <f>SUM(D41:D44)</f>
        <v>0</v>
      </c>
    </row>
    <row r="41" spans="1:5" ht="30" x14ac:dyDescent="0.25">
      <c r="A41" s="87"/>
      <c r="B41" s="14" t="s">
        <v>1633</v>
      </c>
      <c r="C41" s="31" t="s">
        <v>93</v>
      </c>
      <c r="D41" s="39"/>
    </row>
    <row r="42" spans="1:5" x14ac:dyDescent="0.25">
      <c r="A42" s="85"/>
      <c r="B42" s="14" t="s">
        <v>1634</v>
      </c>
      <c r="C42" s="31" t="s">
        <v>93</v>
      </c>
      <c r="D42" s="39"/>
    </row>
    <row r="43" spans="1:5" x14ac:dyDescent="0.25">
      <c r="A43" s="85"/>
      <c r="B43" s="14" t="s">
        <v>1635</v>
      </c>
      <c r="C43" s="31" t="s">
        <v>93</v>
      </c>
      <c r="D43" s="39"/>
    </row>
    <row r="44" spans="1:5" x14ac:dyDescent="0.25">
      <c r="A44" s="86"/>
      <c r="B44" s="14" t="s">
        <v>1344</v>
      </c>
      <c r="C44" s="31" t="s">
        <v>93</v>
      </c>
      <c r="D44" s="39"/>
    </row>
    <row r="45" spans="1:5" x14ac:dyDescent="0.25">
      <c r="A45" s="31">
        <v>18</v>
      </c>
      <c r="B45" s="13" t="s">
        <v>1638</v>
      </c>
      <c r="C45" s="31" t="s">
        <v>10</v>
      </c>
      <c r="D45" s="38">
        <f>SUM(D46:D49)</f>
        <v>0</v>
      </c>
    </row>
    <row r="46" spans="1:5" ht="30" x14ac:dyDescent="0.25">
      <c r="A46" s="85"/>
      <c r="B46" s="14" t="s">
        <v>1633</v>
      </c>
      <c r="C46" s="31" t="s">
        <v>93</v>
      </c>
      <c r="D46" s="39"/>
    </row>
    <row r="47" spans="1:5" x14ac:dyDescent="0.25">
      <c r="A47" s="85"/>
      <c r="B47" s="14" t="s">
        <v>1634</v>
      </c>
      <c r="C47" s="31" t="s">
        <v>93</v>
      </c>
      <c r="D47" s="39"/>
    </row>
    <row r="48" spans="1:5" x14ac:dyDescent="0.25">
      <c r="A48" s="85"/>
      <c r="B48" s="14" t="s">
        <v>1635</v>
      </c>
      <c r="C48" s="31" t="s">
        <v>93</v>
      </c>
      <c r="D48" s="39"/>
    </row>
    <row r="49" spans="1:4" x14ac:dyDescent="0.25">
      <c r="A49" s="86"/>
      <c r="B49" s="14" t="s">
        <v>1344</v>
      </c>
      <c r="C49" s="31" t="s">
        <v>93</v>
      </c>
      <c r="D49" s="39"/>
    </row>
    <row r="50" spans="1:4" x14ac:dyDescent="0.25">
      <c r="A50" s="31">
        <v>19</v>
      </c>
      <c r="B50" s="13" t="s">
        <v>1639</v>
      </c>
      <c r="C50" s="31" t="s">
        <v>10</v>
      </c>
      <c r="D50" s="38">
        <f>SUM(D51:D54)</f>
        <v>0</v>
      </c>
    </row>
    <row r="51" spans="1:4" ht="30" x14ac:dyDescent="0.25">
      <c r="A51" s="85"/>
      <c r="B51" s="14" t="s">
        <v>1633</v>
      </c>
      <c r="C51" s="31" t="s">
        <v>93</v>
      </c>
      <c r="D51" s="39"/>
    </row>
    <row r="52" spans="1:4" x14ac:dyDescent="0.25">
      <c r="A52" s="85"/>
      <c r="B52" s="14" t="s">
        <v>1634</v>
      </c>
      <c r="C52" s="31" t="s">
        <v>93</v>
      </c>
      <c r="D52" s="39"/>
    </row>
    <row r="53" spans="1:4" x14ac:dyDescent="0.25">
      <c r="A53" s="85"/>
      <c r="B53" s="14" t="s">
        <v>1635</v>
      </c>
      <c r="C53" s="31" t="s">
        <v>93</v>
      </c>
      <c r="D53" s="39"/>
    </row>
    <row r="54" spans="1:4" x14ac:dyDescent="0.25">
      <c r="A54" s="86"/>
      <c r="B54" s="14" t="s">
        <v>1344</v>
      </c>
      <c r="C54" s="31" t="s">
        <v>93</v>
      </c>
      <c r="D54" s="39"/>
    </row>
    <row r="55" spans="1:4" x14ac:dyDescent="0.25">
      <c r="A55" s="31">
        <v>20</v>
      </c>
      <c r="B55" s="13" t="s">
        <v>1640</v>
      </c>
      <c r="C55" s="31" t="s">
        <v>10</v>
      </c>
      <c r="D55" s="40">
        <f>SUM(D56:D61)</f>
        <v>0</v>
      </c>
    </row>
    <row r="56" spans="1:4" x14ac:dyDescent="0.25">
      <c r="A56" s="85"/>
      <c r="B56" s="14" t="s">
        <v>1641</v>
      </c>
      <c r="C56" s="31" t="s">
        <v>93</v>
      </c>
      <c r="D56" s="39"/>
    </row>
    <row r="57" spans="1:4" x14ac:dyDescent="0.25">
      <c r="A57" s="85"/>
      <c r="B57" s="14" t="s">
        <v>1642</v>
      </c>
      <c r="C57" s="31" t="s">
        <v>93</v>
      </c>
      <c r="D57" s="39"/>
    </row>
    <row r="58" spans="1:4" x14ac:dyDescent="0.25">
      <c r="A58" s="85"/>
      <c r="B58" s="14" t="s">
        <v>1643</v>
      </c>
      <c r="C58" s="31" t="s">
        <v>93</v>
      </c>
      <c r="D58" s="39"/>
    </row>
    <row r="59" spans="1:4" x14ac:dyDescent="0.25">
      <c r="A59" s="85"/>
      <c r="B59" s="14" t="s">
        <v>1644</v>
      </c>
      <c r="C59" s="31" t="s">
        <v>93</v>
      </c>
      <c r="D59" s="39"/>
    </row>
    <row r="60" spans="1:4" x14ac:dyDescent="0.25">
      <c r="A60" s="85"/>
      <c r="B60" s="14" t="s">
        <v>1645</v>
      </c>
      <c r="C60" s="31" t="s">
        <v>93</v>
      </c>
      <c r="D60" s="39"/>
    </row>
    <row r="61" spans="1:4" x14ac:dyDescent="0.25">
      <c r="A61" s="85"/>
      <c r="B61" s="14" t="s">
        <v>1646</v>
      </c>
      <c r="C61" s="31" t="s">
        <v>93</v>
      </c>
      <c r="D61" s="39"/>
    </row>
    <row r="62" spans="1:4" x14ac:dyDescent="0.25">
      <c r="A62" s="31">
        <v>21</v>
      </c>
      <c r="B62" s="13" t="s">
        <v>1769</v>
      </c>
      <c r="C62" s="31" t="s">
        <v>10</v>
      </c>
      <c r="D62" s="40">
        <f>SUM(D63:D68)</f>
        <v>0</v>
      </c>
    </row>
    <row r="63" spans="1:4" x14ac:dyDescent="0.25">
      <c r="A63" s="85"/>
      <c r="B63" s="14" t="s">
        <v>1641</v>
      </c>
      <c r="C63" s="31" t="s">
        <v>93</v>
      </c>
      <c r="D63" s="39"/>
    </row>
    <row r="64" spans="1:4" x14ac:dyDescent="0.25">
      <c r="A64" s="85"/>
      <c r="B64" s="14" t="s">
        <v>1642</v>
      </c>
      <c r="C64" s="31" t="s">
        <v>93</v>
      </c>
      <c r="D64" s="39"/>
    </row>
    <row r="65" spans="1:4" x14ac:dyDescent="0.25">
      <c r="A65" s="85"/>
      <c r="B65" s="14" t="s">
        <v>1643</v>
      </c>
      <c r="C65" s="31" t="s">
        <v>93</v>
      </c>
      <c r="D65" s="39"/>
    </row>
    <row r="66" spans="1:4" x14ac:dyDescent="0.25">
      <c r="A66" s="85"/>
      <c r="B66" s="14" t="s">
        <v>1647</v>
      </c>
      <c r="C66" s="31" t="s">
        <v>93</v>
      </c>
      <c r="D66" s="39"/>
    </row>
    <row r="67" spans="1:4" x14ac:dyDescent="0.25">
      <c r="A67" s="85"/>
      <c r="B67" s="14" t="s">
        <v>1645</v>
      </c>
      <c r="C67" s="31" t="s">
        <v>93</v>
      </c>
      <c r="D67" s="39"/>
    </row>
    <row r="68" spans="1:4" x14ac:dyDescent="0.25">
      <c r="A68" s="85"/>
      <c r="B68" s="14" t="s">
        <v>1646</v>
      </c>
      <c r="C68" s="31" t="s">
        <v>93</v>
      </c>
      <c r="D68" s="39"/>
    </row>
    <row r="69" spans="1:4" x14ac:dyDescent="0.25">
      <c r="A69" s="31">
        <v>22</v>
      </c>
      <c r="B69" s="13" t="s">
        <v>1648</v>
      </c>
      <c r="C69" s="31" t="s">
        <v>10</v>
      </c>
      <c r="D69" s="40">
        <f>SUM(D70:D74)</f>
        <v>0</v>
      </c>
    </row>
    <row r="70" spans="1:4" x14ac:dyDescent="0.25">
      <c r="A70" s="87"/>
      <c r="B70" s="14" t="s">
        <v>1641</v>
      </c>
      <c r="C70" s="31" t="s">
        <v>93</v>
      </c>
      <c r="D70" s="39"/>
    </row>
    <row r="71" spans="1:4" x14ac:dyDescent="0.25">
      <c r="A71" s="85"/>
      <c r="B71" s="14" t="s">
        <v>1642</v>
      </c>
      <c r="C71" s="31" t="s">
        <v>93</v>
      </c>
      <c r="D71" s="39"/>
    </row>
    <row r="72" spans="1:4" x14ac:dyDescent="0.25">
      <c r="A72" s="85"/>
      <c r="B72" s="14" t="s">
        <v>1649</v>
      </c>
      <c r="C72" s="31" t="s">
        <v>93</v>
      </c>
      <c r="D72" s="39"/>
    </row>
    <row r="73" spans="1:4" x14ac:dyDescent="0.25">
      <c r="A73" s="85"/>
      <c r="B73" s="14" t="s">
        <v>1650</v>
      </c>
      <c r="C73" s="31" t="s">
        <v>93</v>
      </c>
      <c r="D73" s="39"/>
    </row>
    <row r="74" spans="1:4" x14ac:dyDescent="0.25">
      <c r="A74" s="85"/>
      <c r="B74" s="14" t="s">
        <v>1645</v>
      </c>
      <c r="C74" s="31" t="s">
        <v>93</v>
      </c>
      <c r="D74" s="39"/>
    </row>
    <row r="75" spans="1:4" x14ac:dyDescent="0.25">
      <c r="A75" s="31">
        <v>23</v>
      </c>
      <c r="B75" s="13" t="s">
        <v>1770</v>
      </c>
      <c r="C75" s="31" t="s">
        <v>10</v>
      </c>
      <c r="D75" s="40">
        <f>SUM(D76:D80)</f>
        <v>0</v>
      </c>
    </row>
    <row r="76" spans="1:4" x14ac:dyDescent="0.25">
      <c r="A76" s="87"/>
      <c r="B76" s="14" t="s">
        <v>1641</v>
      </c>
      <c r="C76" s="31" t="s">
        <v>93</v>
      </c>
      <c r="D76" s="39"/>
    </row>
    <row r="77" spans="1:4" x14ac:dyDescent="0.25">
      <c r="A77" s="85"/>
      <c r="B77" s="14" t="s">
        <v>1642</v>
      </c>
      <c r="C77" s="31" t="s">
        <v>93</v>
      </c>
      <c r="D77" s="39"/>
    </row>
    <row r="78" spans="1:4" x14ac:dyDescent="0.25">
      <c r="A78" s="85"/>
      <c r="B78" s="14" t="s">
        <v>1651</v>
      </c>
      <c r="C78" s="31" t="s">
        <v>93</v>
      </c>
      <c r="D78" s="39"/>
    </row>
    <row r="79" spans="1:4" x14ac:dyDescent="0.25">
      <c r="A79" s="85"/>
      <c r="B79" s="14" t="s">
        <v>1652</v>
      </c>
      <c r="C79" s="31" t="s">
        <v>93</v>
      </c>
      <c r="D79" s="39"/>
    </row>
    <row r="80" spans="1:4" x14ac:dyDescent="0.25">
      <c r="A80" s="85"/>
      <c r="B80" s="14" t="s">
        <v>1645</v>
      </c>
      <c r="C80" s="31" t="s">
        <v>93</v>
      </c>
      <c r="D80" s="39"/>
    </row>
    <row r="81" spans="1:4" x14ac:dyDescent="0.25">
      <c r="A81" s="31">
        <v>24</v>
      </c>
      <c r="B81" s="13" t="s">
        <v>1778</v>
      </c>
      <c r="C81" s="31" t="s">
        <v>10</v>
      </c>
      <c r="D81" s="39"/>
    </row>
    <row r="82" spans="1:4" x14ac:dyDescent="0.25">
      <c r="A82" s="31">
        <v>25</v>
      </c>
      <c r="B82" s="13" t="s">
        <v>1775</v>
      </c>
      <c r="C82" s="31" t="s">
        <v>10</v>
      </c>
      <c r="D82" s="39"/>
    </row>
    <row r="83" spans="1:4" x14ac:dyDescent="0.25">
      <c r="A83" s="31">
        <v>26</v>
      </c>
      <c r="B83" s="13" t="s">
        <v>1776</v>
      </c>
      <c r="C83" s="31" t="s">
        <v>10</v>
      </c>
      <c r="D83" s="39"/>
    </row>
    <row r="84" spans="1:4" x14ac:dyDescent="0.25">
      <c r="A84" s="31">
        <v>27</v>
      </c>
      <c r="B84" s="13" t="s">
        <v>1777</v>
      </c>
      <c r="C84" s="31" t="s">
        <v>10</v>
      </c>
      <c r="D84" s="39"/>
    </row>
    <row r="85" spans="1:4" x14ac:dyDescent="0.25">
      <c r="A85" s="31">
        <v>28</v>
      </c>
      <c r="B85" s="13" t="s">
        <v>1773</v>
      </c>
      <c r="C85" s="31" t="s">
        <v>884</v>
      </c>
      <c r="D85" s="39"/>
    </row>
    <row r="86" spans="1:4" x14ac:dyDescent="0.25">
      <c r="A86" s="31">
        <v>29</v>
      </c>
      <c r="B86" s="13" t="s">
        <v>1772</v>
      </c>
      <c r="C86" s="31" t="s">
        <v>884</v>
      </c>
      <c r="D86" s="39"/>
    </row>
    <row r="87" spans="1:4" x14ac:dyDescent="0.25">
      <c r="A87" s="31">
        <v>30</v>
      </c>
      <c r="B87" s="13" t="s">
        <v>1771</v>
      </c>
      <c r="C87" s="31" t="s">
        <v>884</v>
      </c>
      <c r="D87" s="39"/>
    </row>
    <row r="88" spans="1:4" x14ac:dyDescent="0.25">
      <c r="A88" s="31">
        <v>31</v>
      </c>
      <c r="B88" s="13" t="s">
        <v>1774</v>
      </c>
      <c r="C88" s="31" t="s">
        <v>884</v>
      </c>
      <c r="D88" s="39"/>
    </row>
    <row r="89" spans="1:4" x14ac:dyDescent="0.25">
      <c r="A89" s="31">
        <v>32</v>
      </c>
      <c r="B89" s="13" t="s">
        <v>1653</v>
      </c>
      <c r="C89" s="31" t="s">
        <v>10</v>
      </c>
      <c r="D89" s="40">
        <f>SUM(D90:D92)</f>
        <v>0</v>
      </c>
    </row>
    <row r="90" spans="1:4" x14ac:dyDescent="0.25">
      <c r="A90" s="85"/>
      <c r="B90" s="14" t="s">
        <v>1654</v>
      </c>
      <c r="C90" s="31" t="s">
        <v>93</v>
      </c>
      <c r="D90" s="39"/>
    </row>
    <row r="91" spans="1:4" x14ac:dyDescent="0.25">
      <c r="A91" s="85"/>
      <c r="B91" s="14" t="s">
        <v>1655</v>
      </c>
      <c r="C91" s="31" t="s">
        <v>93</v>
      </c>
      <c r="D91" s="39"/>
    </row>
    <row r="92" spans="1:4" x14ac:dyDescent="0.25">
      <c r="A92" s="85"/>
      <c r="B92" s="14" t="s">
        <v>1656</v>
      </c>
      <c r="C92" s="31" t="s">
        <v>93</v>
      </c>
      <c r="D92" s="39"/>
    </row>
    <row r="93" spans="1:4" x14ac:dyDescent="0.25">
      <c r="A93" s="31">
        <v>33</v>
      </c>
      <c r="B93" s="13" t="s">
        <v>1657</v>
      </c>
      <c r="C93" s="31" t="s">
        <v>10</v>
      </c>
      <c r="D93" s="40">
        <f>SUM(D94:D96)</f>
        <v>0</v>
      </c>
    </row>
    <row r="94" spans="1:4" x14ac:dyDescent="0.25">
      <c r="A94" s="85"/>
      <c r="B94" s="14" t="s">
        <v>1654</v>
      </c>
      <c r="C94" s="31" t="s">
        <v>93</v>
      </c>
      <c r="D94" s="39"/>
    </row>
    <row r="95" spans="1:4" x14ac:dyDescent="0.25">
      <c r="A95" s="85"/>
      <c r="B95" s="14" t="s">
        <v>1658</v>
      </c>
      <c r="C95" s="31" t="s">
        <v>93</v>
      </c>
      <c r="D95" s="39"/>
    </row>
    <row r="96" spans="1:4" x14ac:dyDescent="0.25">
      <c r="A96" s="85"/>
      <c r="B96" s="14" t="s">
        <v>1656</v>
      </c>
      <c r="C96" s="31" t="s">
        <v>93</v>
      </c>
      <c r="D96" s="39"/>
    </row>
    <row r="97" spans="1:4" x14ac:dyDescent="0.25">
      <c r="A97" s="31">
        <v>34</v>
      </c>
      <c r="B97" s="13" t="s">
        <v>1659</v>
      </c>
      <c r="C97" s="31" t="s">
        <v>10</v>
      </c>
      <c r="D97" s="38">
        <f>SUM(D98:D100)</f>
        <v>0</v>
      </c>
    </row>
    <row r="98" spans="1:4" x14ac:dyDescent="0.25">
      <c r="A98" s="85"/>
      <c r="B98" s="14" t="s">
        <v>1660</v>
      </c>
      <c r="C98" s="31" t="s">
        <v>93</v>
      </c>
      <c r="D98" s="39"/>
    </row>
    <row r="99" spans="1:4" x14ac:dyDescent="0.25">
      <c r="A99" s="85"/>
      <c r="B99" s="14" t="s">
        <v>1661</v>
      </c>
      <c r="C99" s="31" t="s">
        <v>93</v>
      </c>
      <c r="D99" s="39"/>
    </row>
    <row r="100" spans="1:4" x14ac:dyDescent="0.25">
      <c r="A100" s="86"/>
      <c r="B100" s="14" t="s">
        <v>1662</v>
      </c>
      <c r="C100" s="31" t="s">
        <v>93</v>
      </c>
      <c r="D100" s="39"/>
    </row>
    <row r="101" spans="1:4" x14ac:dyDescent="0.25">
      <c r="A101" s="31">
        <v>35</v>
      </c>
      <c r="B101" s="13" t="s">
        <v>1663</v>
      </c>
      <c r="C101" s="31" t="s">
        <v>10</v>
      </c>
      <c r="D101" s="38">
        <f>SUM(D102:D104)</f>
        <v>0</v>
      </c>
    </row>
    <row r="102" spans="1:4" x14ac:dyDescent="0.25">
      <c r="A102" s="85"/>
      <c r="B102" s="14" t="s">
        <v>1664</v>
      </c>
      <c r="C102" s="31" t="s">
        <v>93</v>
      </c>
      <c r="D102" s="39"/>
    </row>
    <row r="103" spans="1:4" x14ac:dyDescent="0.25">
      <c r="A103" s="85"/>
      <c r="B103" s="14" t="s">
        <v>1661</v>
      </c>
      <c r="C103" s="31" t="s">
        <v>93</v>
      </c>
      <c r="D103" s="39"/>
    </row>
    <row r="104" spans="1:4" x14ac:dyDescent="0.25">
      <c r="A104" s="86"/>
      <c r="B104" s="14" t="s">
        <v>1662</v>
      </c>
      <c r="C104" s="31" t="s">
        <v>93</v>
      </c>
      <c r="D104" s="39"/>
    </row>
    <row r="105" spans="1:4" x14ac:dyDescent="0.25">
      <c r="A105" s="31">
        <v>36</v>
      </c>
      <c r="B105" s="13" t="s">
        <v>1665</v>
      </c>
      <c r="C105" s="31" t="s">
        <v>10</v>
      </c>
      <c r="D105" s="38">
        <f>SUM(D106:D108)</f>
        <v>0</v>
      </c>
    </row>
    <row r="106" spans="1:4" x14ac:dyDescent="0.25">
      <c r="A106" s="85"/>
      <c r="B106" s="14" t="s">
        <v>1664</v>
      </c>
      <c r="C106" s="31" t="s">
        <v>93</v>
      </c>
      <c r="D106" s="39"/>
    </row>
    <row r="107" spans="1:4" x14ac:dyDescent="0.25">
      <c r="A107" s="85"/>
      <c r="B107" s="14" t="s">
        <v>1661</v>
      </c>
      <c r="C107" s="31" t="s">
        <v>93</v>
      </c>
      <c r="D107" s="39"/>
    </row>
    <row r="108" spans="1:4" x14ac:dyDescent="0.25">
      <c r="A108" s="86"/>
      <c r="B108" s="14" t="s">
        <v>1662</v>
      </c>
      <c r="C108" s="31" t="s">
        <v>93</v>
      </c>
      <c r="D108" s="39"/>
    </row>
    <row r="109" spans="1:4" x14ac:dyDescent="0.25">
      <c r="A109" s="12"/>
      <c r="B109" s="37" t="s">
        <v>1666</v>
      </c>
      <c r="C109" s="12"/>
      <c r="D109" s="12"/>
    </row>
    <row r="110" spans="1:4" x14ac:dyDescent="0.25">
      <c r="A110" s="31">
        <v>37</v>
      </c>
      <c r="B110" s="13" t="s">
        <v>1667</v>
      </c>
      <c r="C110" s="31" t="s">
        <v>10</v>
      </c>
      <c r="D110" s="40">
        <f>SUM(D111:D116)</f>
        <v>0</v>
      </c>
    </row>
    <row r="111" spans="1:4" x14ac:dyDescent="0.25">
      <c r="A111" s="80"/>
      <c r="B111" s="14" t="s">
        <v>91</v>
      </c>
      <c r="C111" s="31" t="s">
        <v>93</v>
      </c>
      <c r="D111" s="39"/>
    </row>
    <row r="112" spans="1:4" x14ac:dyDescent="0.25">
      <c r="A112" s="80"/>
      <c r="B112" s="14" t="s">
        <v>1668</v>
      </c>
      <c r="C112" s="31" t="s">
        <v>93</v>
      </c>
      <c r="D112" s="39"/>
    </row>
    <row r="113" spans="1:4" x14ac:dyDescent="0.25">
      <c r="A113" s="80"/>
      <c r="B113" s="14" t="s">
        <v>1669</v>
      </c>
      <c r="C113" s="31" t="s">
        <v>93</v>
      </c>
      <c r="D113" s="39"/>
    </row>
    <row r="114" spans="1:4" x14ac:dyDescent="0.25">
      <c r="A114" s="80"/>
      <c r="B114" s="14" t="s">
        <v>1670</v>
      </c>
      <c r="C114" s="31" t="s">
        <v>93</v>
      </c>
      <c r="D114" s="39"/>
    </row>
    <row r="115" spans="1:4" x14ac:dyDescent="0.25">
      <c r="A115" s="80"/>
      <c r="B115" s="14" t="s">
        <v>1671</v>
      </c>
      <c r="C115" s="31" t="s">
        <v>93</v>
      </c>
      <c r="D115" s="39"/>
    </row>
    <row r="116" spans="1:4" ht="30" x14ac:dyDescent="0.25">
      <c r="A116" s="81"/>
      <c r="B116" s="14" t="s">
        <v>1672</v>
      </c>
      <c r="C116" s="31" t="s">
        <v>93</v>
      </c>
      <c r="D116" s="39"/>
    </row>
    <row r="117" spans="1:4" x14ac:dyDescent="0.25">
      <c r="A117" s="31">
        <v>38</v>
      </c>
      <c r="B117" s="13" t="s">
        <v>1673</v>
      </c>
      <c r="C117" s="31" t="s">
        <v>10</v>
      </c>
      <c r="D117" s="40">
        <f>SUM(D118:D123)</f>
        <v>0</v>
      </c>
    </row>
    <row r="118" spans="1:4" x14ac:dyDescent="0.25">
      <c r="A118" s="87"/>
      <c r="B118" s="14" t="s">
        <v>91</v>
      </c>
      <c r="C118" s="31" t="s">
        <v>93</v>
      </c>
      <c r="D118" s="39"/>
    </row>
    <row r="119" spans="1:4" x14ac:dyDescent="0.25">
      <c r="A119" s="85"/>
      <c r="B119" s="14" t="s">
        <v>1668</v>
      </c>
      <c r="C119" s="31" t="s">
        <v>93</v>
      </c>
      <c r="D119" s="39"/>
    </row>
    <row r="120" spans="1:4" x14ac:dyDescent="0.25">
      <c r="A120" s="85"/>
      <c r="B120" s="14" t="s">
        <v>1669</v>
      </c>
      <c r="C120" s="31" t="s">
        <v>93</v>
      </c>
      <c r="D120" s="39"/>
    </row>
    <row r="121" spans="1:4" x14ac:dyDescent="0.25">
      <c r="A121" s="85"/>
      <c r="B121" s="14" t="s">
        <v>1674</v>
      </c>
      <c r="C121" s="31" t="s">
        <v>93</v>
      </c>
      <c r="D121" s="39"/>
    </row>
    <row r="122" spans="1:4" x14ac:dyDescent="0.25">
      <c r="A122" s="85"/>
      <c r="B122" s="14" t="s">
        <v>1671</v>
      </c>
      <c r="C122" s="31" t="s">
        <v>93</v>
      </c>
      <c r="D122" s="39"/>
    </row>
    <row r="123" spans="1:4" ht="30" x14ac:dyDescent="0.25">
      <c r="A123" s="86"/>
      <c r="B123" s="14" t="s">
        <v>1672</v>
      </c>
      <c r="C123" s="31" t="s">
        <v>93</v>
      </c>
      <c r="D123" s="39"/>
    </row>
    <row r="124" spans="1:4" x14ac:dyDescent="0.25">
      <c r="A124" s="31">
        <v>39</v>
      </c>
      <c r="B124" s="13" t="s">
        <v>1675</v>
      </c>
      <c r="C124" s="31" t="s">
        <v>10</v>
      </c>
      <c r="D124" s="40">
        <f>SUM(D125:D130)</f>
        <v>0</v>
      </c>
    </row>
    <row r="125" spans="1:4" x14ac:dyDescent="0.25">
      <c r="A125" s="85"/>
      <c r="B125" s="14" t="s">
        <v>91</v>
      </c>
      <c r="C125" s="31" t="s">
        <v>93</v>
      </c>
      <c r="D125" s="39"/>
    </row>
    <row r="126" spans="1:4" x14ac:dyDescent="0.25">
      <c r="A126" s="85"/>
      <c r="B126" s="14" t="s">
        <v>1668</v>
      </c>
      <c r="C126" s="31" t="s">
        <v>93</v>
      </c>
      <c r="D126" s="39"/>
    </row>
    <row r="127" spans="1:4" x14ac:dyDescent="0.25">
      <c r="A127" s="85"/>
      <c r="B127" s="14" t="s">
        <v>1669</v>
      </c>
      <c r="C127" s="31" t="s">
        <v>93</v>
      </c>
      <c r="D127" s="39"/>
    </row>
    <row r="128" spans="1:4" x14ac:dyDescent="0.25">
      <c r="A128" s="85"/>
      <c r="B128" s="14" t="s">
        <v>1674</v>
      </c>
      <c r="C128" s="31" t="s">
        <v>93</v>
      </c>
      <c r="D128" s="39"/>
    </row>
    <row r="129" spans="1:4" x14ac:dyDescent="0.25">
      <c r="A129" s="85"/>
      <c r="B129" s="14" t="s">
        <v>1671</v>
      </c>
      <c r="C129" s="31" t="s">
        <v>93</v>
      </c>
      <c r="D129" s="39"/>
    </row>
    <row r="130" spans="1:4" ht="30" x14ac:dyDescent="0.25">
      <c r="A130" s="86"/>
      <c r="B130" s="14" t="s">
        <v>1672</v>
      </c>
      <c r="C130" s="31" t="s">
        <v>93</v>
      </c>
      <c r="D130" s="39"/>
    </row>
    <row r="131" spans="1:4" x14ac:dyDescent="0.25">
      <c r="A131" s="31">
        <v>40</v>
      </c>
      <c r="B131" s="13" t="s">
        <v>1676</v>
      </c>
      <c r="C131" s="31" t="s">
        <v>10</v>
      </c>
      <c r="D131" s="40">
        <f>SUM(D132:D137)</f>
        <v>0</v>
      </c>
    </row>
    <row r="132" spans="1:4" x14ac:dyDescent="0.25">
      <c r="A132" s="85"/>
      <c r="B132" s="14" t="s">
        <v>91</v>
      </c>
      <c r="C132" s="31" t="s">
        <v>93</v>
      </c>
      <c r="D132" s="39"/>
    </row>
    <row r="133" spans="1:4" x14ac:dyDescent="0.25">
      <c r="A133" s="85"/>
      <c r="B133" s="14" t="s">
        <v>1668</v>
      </c>
      <c r="C133" s="31" t="s">
        <v>93</v>
      </c>
      <c r="D133" s="39"/>
    </row>
    <row r="134" spans="1:4" x14ac:dyDescent="0.25">
      <c r="A134" s="85"/>
      <c r="B134" s="14" t="s">
        <v>1669</v>
      </c>
      <c r="C134" s="31" t="s">
        <v>93</v>
      </c>
      <c r="D134" s="39"/>
    </row>
    <row r="135" spans="1:4" x14ac:dyDescent="0.25">
      <c r="A135" s="85"/>
      <c r="B135" s="14" t="s">
        <v>1674</v>
      </c>
      <c r="C135" s="31" t="s">
        <v>93</v>
      </c>
      <c r="D135" s="39"/>
    </row>
    <row r="136" spans="1:4" x14ac:dyDescent="0.25">
      <c r="A136" s="85"/>
      <c r="B136" s="14" t="s">
        <v>1671</v>
      </c>
      <c r="C136" s="31" t="s">
        <v>93</v>
      </c>
      <c r="D136" s="39"/>
    </row>
    <row r="137" spans="1:4" ht="30" x14ac:dyDescent="0.25">
      <c r="A137" s="86"/>
      <c r="B137" s="14" t="s">
        <v>1672</v>
      </c>
      <c r="C137" s="31" t="s">
        <v>93</v>
      </c>
      <c r="D137" s="39"/>
    </row>
    <row r="138" spans="1:4" x14ac:dyDescent="0.25">
      <c r="A138" s="31">
        <v>41</v>
      </c>
      <c r="B138" s="13" t="s">
        <v>1677</v>
      </c>
      <c r="C138" s="31" t="s">
        <v>10</v>
      </c>
      <c r="D138" s="40">
        <f>SUM(D139:D144)</f>
        <v>0</v>
      </c>
    </row>
    <row r="139" spans="1:4" x14ac:dyDescent="0.25">
      <c r="A139" s="87"/>
      <c r="B139" s="14" t="s">
        <v>91</v>
      </c>
      <c r="C139" s="31" t="s">
        <v>93</v>
      </c>
      <c r="D139" s="39"/>
    </row>
    <row r="140" spans="1:4" x14ac:dyDescent="0.25">
      <c r="A140" s="85"/>
      <c r="B140" s="14" t="s">
        <v>1668</v>
      </c>
      <c r="C140" s="31" t="s">
        <v>93</v>
      </c>
      <c r="D140" s="39"/>
    </row>
    <row r="141" spans="1:4" x14ac:dyDescent="0.25">
      <c r="A141" s="85"/>
      <c r="B141" s="14" t="s">
        <v>1669</v>
      </c>
      <c r="C141" s="31" t="s">
        <v>93</v>
      </c>
      <c r="D141" s="39"/>
    </row>
    <row r="142" spans="1:4" x14ac:dyDescent="0.25">
      <c r="A142" s="85"/>
      <c r="B142" s="14" t="s">
        <v>1674</v>
      </c>
      <c r="C142" s="31" t="s">
        <v>93</v>
      </c>
      <c r="D142" s="39"/>
    </row>
    <row r="143" spans="1:4" x14ac:dyDescent="0.25">
      <c r="A143" s="85"/>
      <c r="B143" s="14" t="s">
        <v>1671</v>
      </c>
      <c r="C143" s="31" t="s">
        <v>93</v>
      </c>
      <c r="D143" s="39"/>
    </row>
    <row r="144" spans="1:4" ht="30" x14ac:dyDescent="0.25">
      <c r="A144" s="86"/>
      <c r="B144" s="14" t="s">
        <v>1672</v>
      </c>
      <c r="C144" s="31" t="s">
        <v>93</v>
      </c>
      <c r="D144" s="39"/>
    </row>
    <row r="145" spans="1:4" x14ac:dyDescent="0.25">
      <c r="A145" s="31">
        <v>42</v>
      </c>
      <c r="B145" s="13" t="s">
        <v>1678</v>
      </c>
      <c r="C145" s="31" t="s">
        <v>10</v>
      </c>
      <c r="D145" s="38">
        <f>SUM(D146:D150)</f>
        <v>0</v>
      </c>
    </row>
    <row r="146" spans="1:4" x14ac:dyDescent="0.25">
      <c r="A146" s="80"/>
      <c r="B146" s="14" t="s">
        <v>91</v>
      </c>
      <c r="C146" s="31" t="s">
        <v>93</v>
      </c>
      <c r="D146" s="39"/>
    </row>
    <row r="147" spans="1:4" x14ac:dyDescent="0.25">
      <c r="A147" s="80"/>
      <c r="B147" s="14" t="s">
        <v>1679</v>
      </c>
      <c r="C147" s="31" t="s">
        <v>93</v>
      </c>
      <c r="D147" s="39"/>
    </row>
    <row r="148" spans="1:4" x14ac:dyDescent="0.25">
      <c r="A148" s="80"/>
      <c r="B148" s="14" t="s">
        <v>1680</v>
      </c>
      <c r="C148" s="31" t="s">
        <v>93</v>
      </c>
      <c r="D148" s="39"/>
    </row>
    <row r="149" spans="1:4" x14ac:dyDescent="0.25">
      <c r="A149" s="80"/>
      <c r="B149" s="14" t="s">
        <v>1681</v>
      </c>
      <c r="C149" s="31" t="s">
        <v>93</v>
      </c>
      <c r="D149" s="39"/>
    </row>
    <row r="150" spans="1:4" ht="30" x14ac:dyDescent="0.25">
      <c r="A150" s="81"/>
      <c r="B150" s="14" t="s">
        <v>1682</v>
      </c>
      <c r="C150" s="31" t="s">
        <v>93</v>
      </c>
      <c r="D150" s="39"/>
    </row>
    <row r="151" spans="1:4" x14ac:dyDescent="0.25">
      <c r="A151" s="31">
        <v>43</v>
      </c>
      <c r="B151" s="13" t="s">
        <v>1782</v>
      </c>
      <c r="C151" s="31" t="s">
        <v>10</v>
      </c>
      <c r="D151" s="38">
        <f>SUM(D152:D156)</f>
        <v>0</v>
      </c>
    </row>
    <row r="152" spans="1:4" x14ac:dyDescent="0.25">
      <c r="A152" s="80"/>
      <c r="B152" s="14" t="s">
        <v>91</v>
      </c>
      <c r="C152" s="31" t="s">
        <v>93</v>
      </c>
      <c r="D152" s="39"/>
    </row>
    <row r="153" spans="1:4" x14ac:dyDescent="0.25">
      <c r="A153" s="80"/>
      <c r="B153" s="14" t="s">
        <v>1679</v>
      </c>
      <c r="C153" s="31" t="s">
        <v>93</v>
      </c>
      <c r="D153" s="39"/>
    </row>
    <row r="154" spans="1:4" x14ac:dyDescent="0.25">
      <c r="A154" s="80"/>
      <c r="B154" s="14" t="s">
        <v>1680</v>
      </c>
      <c r="C154" s="31" t="s">
        <v>93</v>
      </c>
      <c r="D154" s="39"/>
    </row>
    <row r="155" spans="1:4" x14ac:dyDescent="0.25">
      <c r="A155" s="80"/>
      <c r="B155" s="14" t="s">
        <v>1681</v>
      </c>
      <c r="C155" s="31" t="s">
        <v>93</v>
      </c>
      <c r="D155" s="39"/>
    </row>
    <row r="156" spans="1:4" ht="30" x14ac:dyDescent="0.25">
      <c r="A156" s="81"/>
      <c r="B156" s="14" t="s">
        <v>1683</v>
      </c>
      <c r="C156" s="31" t="s">
        <v>93</v>
      </c>
      <c r="D156" s="39"/>
    </row>
    <row r="157" spans="1:4" x14ac:dyDescent="0.25">
      <c r="A157" s="31">
        <v>44</v>
      </c>
      <c r="B157" s="13" t="s">
        <v>1781</v>
      </c>
      <c r="C157" s="31" t="s">
        <v>10</v>
      </c>
      <c r="D157" s="38">
        <f>SUM(D158:D162)</f>
        <v>0</v>
      </c>
    </row>
    <row r="158" spans="1:4" x14ac:dyDescent="0.25">
      <c r="A158" s="98"/>
      <c r="B158" s="14" t="s">
        <v>91</v>
      </c>
      <c r="C158" s="31" t="s">
        <v>93</v>
      </c>
      <c r="D158" s="39"/>
    </row>
    <row r="159" spans="1:4" x14ac:dyDescent="0.25">
      <c r="A159" s="98"/>
      <c r="B159" s="14" t="s">
        <v>1679</v>
      </c>
      <c r="C159" s="31" t="s">
        <v>93</v>
      </c>
      <c r="D159" s="39"/>
    </row>
    <row r="160" spans="1:4" x14ac:dyDescent="0.25">
      <c r="A160" s="98"/>
      <c r="B160" s="14" t="s">
        <v>1680</v>
      </c>
      <c r="C160" s="31" t="s">
        <v>93</v>
      </c>
      <c r="D160" s="39"/>
    </row>
    <row r="161" spans="1:4" x14ac:dyDescent="0.25">
      <c r="A161" s="98"/>
      <c r="B161" s="14" t="s">
        <v>1681</v>
      </c>
      <c r="C161" s="31" t="s">
        <v>93</v>
      </c>
      <c r="D161" s="39"/>
    </row>
    <row r="162" spans="1:4" ht="30" x14ac:dyDescent="0.25">
      <c r="A162" s="99"/>
      <c r="B162" s="14" t="s">
        <v>1682</v>
      </c>
      <c r="C162" s="31" t="s">
        <v>93</v>
      </c>
      <c r="D162" s="39"/>
    </row>
    <row r="163" spans="1:4" x14ac:dyDescent="0.25">
      <c r="A163" s="31">
        <v>45</v>
      </c>
      <c r="B163" s="13" t="s">
        <v>1780</v>
      </c>
      <c r="C163" s="31" t="s">
        <v>10</v>
      </c>
      <c r="D163" s="38">
        <f>SUM(D164:D168)</f>
        <v>0</v>
      </c>
    </row>
    <row r="164" spans="1:4" x14ac:dyDescent="0.25">
      <c r="A164" s="98"/>
      <c r="B164" s="14" t="s">
        <v>91</v>
      </c>
      <c r="C164" s="31" t="s">
        <v>93</v>
      </c>
      <c r="D164" s="39"/>
    </row>
    <row r="165" spans="1:4" x14ac:dyDescent="0.25">
      <c r="A165" s="98"/>
      <c r="B165" s="14" t="s">
        <v>1679</v>
      </c>
      <c r="C165" s="31" t="s">
        <v>93</v>
      </c>
      <c r="D165" s="39"/>
    </row>
    <row r="166" spans="1:4" x14ac:dyDescent="0.25">
      <c r="A166" s="98"/>
      <c r="B166" s="14" t="s">
        <v>1680</v>
      </c>
      <c r="C166" s="31" t="s">
        <v>93</v>
      </c>
      <c r="D166" s="39"/>
    </row>
    <row r="167" spans="1:4" x14ac:dyDescent="0.25">
      <c r="A167" s="98"/>
      <c r="B167" s="14" t="s">
        <v>1681</v>
      </c>
      <c r="C167" s="31" t="s">
        <v>93</v>
      </c>
      <c r="D167" s="39"/>
    </row>
    <row r="168" spans="1:4" ht="30" x14ac:dyDescent="0.25">
      <c r="A168" s="99"/>
      <c r="B168" s="14" t="s">
        <v>1682</v>
      </c>
      <c r="C168" s="31" t="s">
        <v>93</v>
      </c>
      <c r="D168" s="39"/>
    </row>
    <row r="169" spans="1:4" x14ac:dyDescent="0.25">
      <c r="A169" s="31">
        <v>46</v>
      </c>
      <c r="B169" s="13" t="s">
        <v>1779</v>
      </c>
      <c r="C169" s="31" t="s">
        <v>10</v>
      </c>
      <c r="D169" s="38">
        <f>SUM(D170:D175)</f>
        <v>0</v>
      </c>
    </row>
    <row r="170" spans="1:4" x14ac:dyDescent="0.25">
      <c r="A170" s="80"/>
      <c r="B170" s="14" t="s">
        <v>91</v>
      </c>
      <c r="C170" s="31" t="s">
        <v>93</v>
      </c>
      <c r="D170" s="39"/>
    </row>
    <row r="171" spans="1:4" x14ac:dyDescent="0.25">
      <c r="A171" s="80"/>
      <c r="B171" s="14" t="s">
        <v>1679</v>
      </c>
      <c r="C171" s="31" t="s">
        <v>93</v>
      </c>
      <c r="D171" s="39"/>
    </row>
    <row r="172" spans="1:4" x14ac:dyDescent="0.25">
      <c r="A172" s="80"/>
      <c r="B172" s="14" t="s">
        <v>1680</v>
      </c>
      <c r="C172" s="31" t="s">
        <v>93</v>
      </c>
      <c r="D172" s="39"/>
    </row>
    <row r="173" spans="1:4" x14ac:dyDescent="0.25">
      <c r="A173" s="80"/>
      <c r="B173" s="14" t="s">
        <v>1681</v>
      </c>
      <c r="C173" s="31" t="s">
        <v>93</v>
      </c>
      <c r="D173" s="39"/>
    </row>
    <row r="174" spans="1:4" x14ac:dyDescent="0.25">
      <c r="A174" s="80"/>
      <c r="B174" s="14" t="s">
        <v>1684</v>
      </c>
      <c r="C174" s="31" t="s">
        <v>93</v>
      </c>
      <c r="D174" s="39"/>
    </row>
    <row r="175" spans="1:4" ht="30" x14ac:dyDescent="0.25">
      <c r="A175" s="81"/>
      <c r="B175" s="14" t="s">
        <v>1682</v>
      </c>
      <c r="C175" s="31" t="s">
        <v>93</v>
      </c>
      <c r="D175" s="39"/>
    </row>
    <row r="176" spans="1:4" x14ac:dyDescent="0.25">
      <c r="A176" s="31">
        <v>47</v>
      </c>
      <c r="B176" s="13" t="s">
        <v>1685</v>
      </c>
      <c r="C176" s="31" t="s">
        <v>10</v>
      </c>
      <c r="D176" s="38">
        <f>SUM(D177:D181)</f>
        <v>0</v>
      </c>
    </row>
    <row r="177" spans="1:4" ht="30" x14ac:dyDescent="0.25">
      <c r="A177" s="85"/>
      <c r="B177" s="14" t="s">
        <v>1686</v>
      </c>
      <c r="C177" s="31" t="s">
        <v>93</v>
      </c>
      <c r="D177" s="39"/>
    </row>
    <row r="178" spans="1:4" x14ac:dyDescent="0.25">
      <c r="A178" s="85"/>
      <c r="B178" s="14" t="s">
        <v>1687</v>
      </c>
      <c r="C178" s="31" t="s">
        <v>93</v>
      </c>
      <c r="D178" s="39"/>
    </row>
    <row r="179" spans="1:4" x14ac:dyDescent="0.25">
      <c r="A179" s="85"/>
      <c r="B179" s="14" t="s">
        <v>1688</v>
      </c>
      <c r="C179" s="31" t="s">
        <v>93</v>
      </c>
      <c r="D179" s="39"/>
    </row>
    <row r="180" spans="1:4" x14ac:dyDescent="0.25">
      <c r="A180" s="85"/>
      <c r="B180" s="14" t="s">
        <v>1689</v>
      </c>
      <c r="C180" s="31" t="s">
        <v>93</v>
      </c>
      <c r="D180" s="39"/>
    </row>
    <row r="181" spans="1:4" ht="30" x14ac:dyDescent="0.25">
      <c r="A181" s="86"/>
      <c r="B181" s="14" t="s">
        <v>1690</v>
      </c>
      <c r="C181" s="31" t="s">
        <v>93</v>
      </c>
      <c r="D181" s="39"/>
    </row>
    <row r="182" spans="1:4" x14ac:dyDescent="0.25">
      <c r="A182" s="31">
        <v>48</v>
      </c>
      <c r="B182" s="13" t="s">
        <v>1691</v>
      </c>
      <c r="C182" s="31" t="s">
        <v>10</v>
      </c>
      <c r="D182" s="38">
        <f>SUM(D183:D187)</f>
        <v>0</v>
      </c>
    </row>
    <row r="183" spans="1:4" ht="30" x14ac:dyDescent="0.25">
      <c r="A183" s="85"/>
      <c r="B183" s="14" t="s">
        <v>1686</v>
      </c>
      <c r="C183" s="31" t="s">
        <v>93</v>
      </c>
      <c r="D183" s="39"/>
    </row>
    <row r="184" spans="1:4" x14ac:dyDescent="0.25">
      <c r="A184" s="85"/>
      <c r="B184" s="14" t="s">
        <v>1687</v>
      </c>
      <c r="C184" s="31" t="s">
        <v>93</v>
      </c>
      <c r="D184" s="39"/>
    </row>
    <row r="185" spans="1:4" x14ac:dyDescent="0.25">
      <c r="A185" s="85"/>
      <c r="B185" s="14" t="s">
        <v>1688</v>
      </c>
      <c r="C185" s="31" t="s">
        <v>93</v>
      </c>
      <c r="D185" s="39"/>
    </row>
    <row r="186" spans="1:4" x14ac:dyDescent="0.25">
      <c r="A186" s="85"/>
      <c r="B186" s="14" t="s">
        <v>1689</v>
      </c>
      <c r="C186" s="31" t="s">
        <v>93</v>
      </c>
      <c r="D186" s="39"/>
    </row>
    <row r="187" spans="1:4" ht="30" x14ac:dyDescent="0.25">
      <c r="A187" s="86"/>
      <c r="B187" s="14" t="s">
        <v>1690</v>
      </c>
      <c r="C187" s="31" t="s">
        <v>93</v>
      </c>
      <c r="D187" s="39"/>
    </row>
    <row r="188" spans="1:4" x14ac:dyDescent="0.25">
      <c r="A188" s="31">
        <v>49</v>
      </c>
      <c r="B188" s="13" t="s">
        <v>1692</v>
      </c>
      <c r="C188" s="31" t="s">
        <v>10</v>
      </c>
      <c r="D188" s="38">
        <f>SUM(D189:D193)</f>
        <v>0</v>
      </c>
    </row>
    <row r="189" spans="1:4" x14ac:dyDescent="0.25">
      <c r="A189" s="85"/>
      <c r="B189" s="14" t="s">
        <v>91</v>
      </c>
      <c r="C189" s="31" t="s">
        <v>93</v>
      </c>
      <c r="D189" s="39"/>
    </row>
    <row r="190" spans="1:4" x14ac:dyDescent="0.25">
      <c r="A190" s="85"/>
      <c r="B190" s="14" t="s">
        <v>1687</v>
      </c>
      <c r="C190" s="31" t="s">
        <v>93</v>
      </c>
      <c r="D190" s="39"/>
    </row>
    <row r="191" spans="1:4" x14ac:dyDescent="0.25">
      <c r="A191" s="85"/>
      <c r="B191" s="14" t="s">
        <v>1688</v>
      </c>
      <c r="C191" s="31" t="s">
        <v>93</v>
      </c>
      <c r="D191" s="39"/>
    </row>
    <row r="192" spans="1:4" x14ac:dyDescent="0.25">
      <c r="A192" s="85"/>
      <c r="B192" s="14" t="s">
        <v>1689</v>
      </c>
      <c r="C192" s="31" t="s">
        <v>93</v>
      </c>
      <c r="D192" s="39"/>
    </row>
    <row r="193" spans="1:4" ht="30" x14ac:dyDescent="0.25">
      <c r="A193" s="86"/>
      <c r="B193" s="14" t="s">
        <v>1690</v>
      </c>
      <c r="C193" s="31" t="s">
        <v>93</v>
      </c>
      <c r="D193" s="39"/>
    </row>
    <row r="194" spans="1:4" x14ac:dyDescent="0.25">
      <c r="A194" s="31">
        <v>50</v>
      </c>
      <c r="B194" s="13" t="s">
        <v>1693</v>
      </c>
      <c r="C194" s="31" t="s">
        <v>10</v>
      </c>
      <c r="D194" s="38">
        <f>SUM(D195:D199)</f>
        <v>0</v>
      </c>
    </row>
    <row r="195" spans="1:4" ht="30" x14ac:dyDescent="0.25">
      <c r="A195" s="85"/>
      <c r="B195" s="14" t="s">
        <v>1686</v>
      </c>
      <c r="C195" s="31" t="s">
        <v>93</v>
      </c>
      <c r="D195" s="39"/>
    </row>
    <row r="196" spans="1:4" x14ac:dyDescent="0.25">
      <c r="A196" s="85"/>
      <c r="B196" s="14" t="s">
        <v>1687</v>
      </c>
      <c r="C196" s="31" t="s">
        <v>93</v>
      </c>
      <c r="D196" s="39"/>
    </row>
    <row r="197" spans="1:4" x14ac:dyDescent="0.25">
      <c r="A197" s="85"/>
      <c r="B197" s="14" t="s">
        <v>1688</v>
      </c>
      <c r="C197" s="31" t="s">
        <v>93</v>
      </c>
      <c r="D197" s="39"/>
    </row>
    <row r="198" spans="1:4" x14ac:dyDescent="0.25">
      <c r="A198" s="85"/>
      <c r="B198" s="14" t="s">
        <v>1689</v>
      </c>
      <c r="C198" s="31" t="s">
        <v>93</v>
      </c>
      <c r="D198" s="39"/>
    </row>
    <row r="199" spans="1:4" ht="30" x14ac:dyDescent="0.25">
      <c r="A199" s="86"/>
      <c r="B199" s="14" t="s">
        <v>1690</v>
      </c>
      <c r="C199" s="31" t="s">
        <v>93</v>
      </c>
      <c r="D199" s="39"/>
    </row>
    <row r="200" spans="1:4" x14ac:dyDescent="0.25">
      <c r="A200" s="31">
        <v>51</v>
      </c>
      <c r="B200" s="13" t="s">
        <v>1694</v>
      </c>
      <c r="C200" s="31" t="s">
        <v>10</v>
      </c>
      <c r="D200" s="38">
        <f>SUM(D201:D205)</f>
        <v>0</v>
      </c>
    </row>
    <row r="201" spans="1:4" ht="30" x14ac:dyDescent="0.25">
      <c r="A201" s="85"/>
      <c r="B201" s="14" t="s">
        <v>1686</v>
      </c>
      <c r="C201" s="31" t="s">
        <v>93</v>
      </c>
      <c r="D201" s="39"/>
    </row>
    <row r="202" spans="1:4" x14ac:dyDescent="0.25">
      <c r="A202" s="85"/>
      <c r="B202" s="14" t="s">
        <v>1687</v>
      </c>
      <c r="C202" s="31" t="s">
        <v>93</v>
      </c>
      <c r="D202" s="39"/>
    </row>
    <row r="203" spans="1:4" x14ac:dyDescent="0.25">
      <c r="A203" s="85"/>
      <c r="B203" s="14" t="s">
        <v>1688</v>
      </c>
      <c r="C203" s="31" t="s">
        <v>93</v>
      </c>
      <c r="D203" s="39"/>
    </row>
    <row r="204" spans="1:4" x14ac:dyDescent="0.25">
      <c r="A204" s="85"/>
      <c r="B204" s="14" t="s">
        <v>1689</v>
      </c>
      <c r="C204" s="31" t="s">
        <v>93</v>
      </c>
      <c r="D204" s="39"/>
    </row>
    <row r="205" spans="1:4" ht="30" x14ac:dyDescent="0.25">
      <c r="A205" s="86"/>
      <c r="B205" s="14" t="s">
        <v>1690</v>
      </c>
      <c r="C205" s="31" t="s">
        <v>93</v>
      </c>
      <c r="D205" s="39"/>
    </row>
    <row r="206" spans="1:4" x14ac:dyDescent="0.25">
      <c r="A206" s="31">
        <v>52</v>
      </c>
      <c r="B206" s="13" t="s">
        <v>1695</v>
      </c>
      <c r="C206" s="31" t="s">
        <v>10</v>
      </c>
      <c r="D206" s="40">
        <f>SUM(D207:D211)</f>
        <v>0</v>
      </c>
    </row>
    <row r="207" spans="1:4" ht="30" x14ac:dyDescent="0.25">
      <c r="A207" s="85"/>
      <c r="B207" s="14" t="s">
        <v>1696</v>
      </c>
      <c r="C207" s="31" t="s">
        <v>93</v>
      </c>
      <c r="D207" s="39"/>
    </row>
    <row r="208" spans="1:4" x14ac:dyDescent="0.25">
      <c r="A208" s="85"/>
      <c r="B208" s="14" t="s">
        <v>1687</v>
      </c>
      <c r="C208" s="31" t="s">
        <v>93</v>
      </c>
      <c r="D208" s="39"/>
    </row>
    <row r="209" spans="1:4" x14ac:dyDescent="0.25">
      <c r="A209" s="85"/>
      <c r="B209" s="14" t="s">
        <v>1688</v>
      </c>
      <c r="C209" s="31" t="s">
        <v>93</v>
      </c>
      <c r="D209" s="39"/>
    </row>
    <row r="210" spans="1:4" x14ac:dyDescent="0.25">
      <c r="A210" s="85"/>
      <c r="B210" s="14" t="s">
        <v>1697</v>
      </c>
      <c r="C210" s="31" t="s">
        <v>93</v>
      </c>
      <c r="D210" s="39"/>
    </row>
    <row r="211" spans="1:4" ht="30" x14ac:dyDescent="0.25">
      <c r="A211" s="86"/>
      <c r="B211" s="14" t="s">
        <v>1672</v>
      </c>
      <c r="C211" s="31" t="s">
        <v>93</v>
      </c>
      <c r="D211" s="39"/>
    </row>
    <row r="212" spans="1:4" x14ac:dyDescent="0.25">
      <c r="A212" s="31">
        <v>53</v>
      </c>
      <c r="B212" s="13" t="s">
        <v>1698</v>
      </c>
      <c r="C212" s="31" t="s">
        <v>10</v>
      </c>
      <c r="D212" s="40">
        <f>SUM(D213:D217)</f>
        <v>0</v>
      </c>
    </row>
    <row r="213" spans="1:4" ht="30" x14ac:dyDescent="0.25">
      <c r="A213" s="85"/>
      <c r="B213" s="14" t="s">
        <v>1696</v>
      </c>
      <c r="C213" s="31" t="s">
        <v>93</v>
      </c>
      <c r="D213" s="39"/>
    </row>
    <row r="214" spans="1:4" x14ac:dyDescent="0.25">
      <c r="A214" s="85"/>
      <c r="B214" s="14" t="s">
        <v>1687</v>
      </c>
      <c r="C214" s="31" t="s">
        <v>93</v>
      </c>
      <c r="D214" s="39"/>
    </row>
    <row r="215" spans="1:4" x14ac:dyDescent="0.25">
      <c r="A215" s="85"/>
      <c r="B215" s="14" t="s">
        <v>1688</v>
      </c>
      <c r="C215" s="31" t="s">
        <v>93</v>
      </c>
      <c r="D215" s="39"/>
    </row>
    <row r="216" spans="1:4" x14ac:dyDescent="0.25">
      <c r="A216" s="85"/>
      <c r="B216" s="14" t="s">
        <v>1697</v>
      </c>
      <c r="C216" s="31" t="s">
        <v>93</v>
      </c>
      <c r="D216" s="39"/>
    </row>
    <row r="217" spans="1:4" ht="30" x14ac:dyDescent="0.25">
      <c r="A217" s="86"/>
      <c r="B217" s="14" t="s">
        <v>1672</v>
      </c>
      <c r="C217" s="31" t="s">
        <v>93</v>
      </c>
      <c r="D217" s="39"/>
    </row>
    <row r="218" spans="1:4" x14ac:dyDescent="0.25">
      <c r="A218" s="31">
        <v>54</v>
      </c>
      <c r="B218" s="13" t="s">
        <v>1699</v>
      </c>
      <c r="C218" s="31" t="s">
        <v>10</v>
      </c>
      <c r="D218" s="40">
        <f>SUM(D219:D223)</f>
        <v>0</v>
      </c>
    </row>
    <row r="219" spans="1:4" ht="30" x14ac:dyDescent="0.25">
      <c r="A219" s="85"/>
      <c r="B219" s="14" t="s">
        <v>1696</v>
      </c>
      <c r="C219" s="31" t="s">
        <v>93</v>
      </c>
      <c r="D219" s="39"/>
    </row>
    <row r="220" spans="1:4" x14ac:dyDescent="0.25">
      <c r="A220" s="85"/>
      <c r="B220" s="14" t="s">
        <v>1687</v>
      </c>
      <c r="C220" s="31" t="s">
        <v>93</v>
      </c>
      <c r="D220" s="39"/>
    </row>
    <row r="221" spans="1:4" x14ac:dyDescent="0.25">
      <c r="A221" s="85"/>
      <c r="B221" s="14" t="s">
        <v>1688</v>
      </c>
      <c r="C221" s="31" t="s">
        <v>93</v>
      </c>
      <c r="D221" s="39"/>
    </row>
    <row r="222" spans="1:4" x14ac:dyDescent="0.25">
      <c r="A222" s="85"/>
      <c r="B222" s="14" t="s">
        <v>1697</v>
      </c>
      <c r="C222" s="31" t="s">
        <v>93</v>
      </c>
      <c r="D222" s="39"/>
    </row>
    <row r="223" spans="1:4" ht="30" x14ac:dyDescent="0.25">
      <c r="A223" s="86"/>
      <c r="B223" s="14" t="s">
        <v>1672</v>
      </c>
      <c r="C223" s="31" t="s">
        <v>93</v>
      </c>
      <c r="D223" s="39"/>
    </row>
    <row r="224" spans="1:4" x14ac:dyDescent="0.25">
      <c r="A224" s="31">
        <v>55</v>
      </c>
      <c r="B224" s="13" t="s">
        <v>1700</v>
      </c>
      <c r="C224" s="31" t="s">
        <v>10</v>
      </c>
      <c r="D224" s="40">
        <f>SUM(D225:D229)</f>
        <v>0</v>
      </c>
    </row>
    <row r="225" spans="1:4" ht="30" x14ac:dyDescent="0.25">
      <c r="A225" s="85"/>
      <c r="B225" s="14" t="s">
        <v>1696</v>
      </c>
      <c r="C225" s="31" t="s">
        <v>93</v>
      </c>
      <c r="D225" s="39"/>
    </row>
    <row r="226" spans="1:4" x14ac:dyDescent="0.25">
      <c r="A226" s="85"/>
      <c r="B226" s="14" t="s">
        <v>1687</v>
      </c>
      <c r="C226" s="31" t="s">
        <v>93</v>
      </c>
      <c r="D226" s="39"/>
    </row>
    <row r="227" spans="1:4" x14ac:dyDescent="0.25">
      <c r="A227" s="85"/>
      <c r="B227" s="14" t="s">
        <v>1688</v>
      </c>
      <c r="C227" s="31" t="s">
        <v>93</v>
      </c>
      <c r="D227" s="39"/>
    </row>
    <row r="228" spans="1:4" x14ac:dyDescent="0.25">
      <c r="A228" s="85"/>
      <c r="B228" s="14" t="s">
        <v>1697</v>
      </c>
      <c r="C228" s="31" t="s">
        <v>93</v>
      </c>
      <c r="D228" s="39"/>
    </row>
    <row r="229" spans="1:4" ht="30" x14ac:dyDescent="0.25">
      <c r="A229" s="86"/>
      <c r="B229" s="14" t="s">
        <v>1672</v>
      </c>
      <c r="C229" s="31" t="s">
        <v>93</v>
      </c>
      <c r="D229" s="39"/>
    </row>
    <row r="230" spans="1:4" x14ac:dyDescent="0.25">
      <c r="A230" s="31">
        <v>56</v>
      </c>
      <c r="B230" s="13" t="s">
        <v>1701</v>
      </c>
      <c r="C230" s="31" t="s">
        <v>10</v>
      </c>
      <c r="D230" s="40">
        <f>SUM(D231:D235)</f>
        <v>0</v>
      </c>
    </row>
    <row r="231" spans="1:4" ht="30" x14ac:dyDescent="0.25">
      <c r="A231" s="85"/>
      <c r="B231" s="14" t="s">
        <v>1696</v>
      </c>
      <c r="C231" s="31" t="s">
        <v>93</v>
      </c>
      <c r="D231" s="39"/>
    </row>
    <row r="232" spans="1:4" x14ac:dyDescent="0.25">
      <c r="A232" s="85"/>
      <c r="B232" s="14" t="s">
        <v>1687</v>
      </c>
      <c r="C232" s="31" t="s">
        <v>93</v>
      </c>
      <c r="D232" s="39"/>
    </row>
    <row r="233" spans="1:4" x14ac:dyDescent="0.25">
      <c r="A233" s="85"/>
      <c r="B233" s="14" t="s">
        <v>1688</v>
      </c>
      <c r="C233" s="31" t="s">
        <v>93</v>
      </c>
      <c r="D233" s="39"/>
    </row>
    <row r="234" spans="1:4" x14ac:dyDescent="0.25">
      <c r="A234" s="85"/>
      <c r="B234" s="14" t="s">
        <v>1697</v>
      </c>
      <c r="C234" s="31" t="s">
        <v>93</v>
      </c>
      <c r="D234" s="39"/>
    </row>
    <row r="235" spans="1:4" ht="30" x14ac:dyDescent="0.25">
      <c r="A235" s="86"/>
      <c r="B235" s="14" t="s">
        <v>1672</v>
      </c>
      <c r="C235" s="31" t="s">
        <v>93</v>
      </c>
      <c r="D235" s="39"/>
    </row>
    <row r="236" spans="1:4" x14ac:dyDescent="0.25">
      <c r="A236" s="31">
        <v>57</v>
      </c>
      <c r="B236" s="13" t="s">
        <v>1702</v>
      </c>
      <c r="C236" s="31" t="s">
        <v>10</v>
      </c>
      <c r="D236" s="38">
        <f>SUM(D237:D239)</f>
        <v>0</v>
      </c>
    </row>
    <row r="237" spans="1:4" x14ac:dyDescent="0.25">
      <c r="A237" s="100"/>
      <c r="B237" s="14" t="s">
        <v>1703</v>
      </c>
      <c r="C237" s="31" t="s">
        <v>93</v>
      </c>
      <c r="D237" s="39"/>
    </row>
    <row r="238" spans="1:4" x14ac:dyDescent="0.25">
      <c r="A238" s="100"/>
      <c r="B238" s="14" t="s">
        <v>1704</v>
      </c>
      <c r="C238" s="31" t="s">
        <v>93</v>
      </c>
      <c r="D238" s="39"/>
    </row>
    <row r="239" spans="1:4" x14ac:dyDescent="0.25">
      <c r="A239" s="80"/>
      <c r="B239" s="14" t="s">
        <v>1783</v>
      </c>
      <c r="C239" s="31" t="s">
        <v>93</v>
      </c>
      <c r="D239" s="39"/>
    </row>
    <row r="240" spans="1:4" x14ac:dyDescent="0.25">
      <c r="A240" s="31">
        <v>58</v>
      </c>
      <c r="B240" s="13" t="s">
        <v>1705</v>
      </c>
      <c r="C240" s="31" t="s">
        <v>10</v>
      </c>
      <c r="D240" s="38">
        <f>SUM(D241:D245)</f>
        <v>0</v>
      </c>
    </row>
    <row r="241" spans="1:4" ht="30" x14ac:dyDescent="0.25">
      <c r="A241" s="85"/>
      <c r="B241" s="14" t="s">
        <v>1696</v>
      </c>
      <c r="C241" s="31" t="s">
        <v>93</v>
      </c>
      <c r="D241" s="39"/>
    </row>
    <row r="242" spans="1:4" x14ac:dyDescent="0.25">
      <c r="A242" s="85"/>
      <c r="B242" s="14" t="s">
        <v>1687</v>
      </c>
      <c r="C242" s="31" t="s">
        <v>93</v>
      </c>
      <c r="D242" s="39"/>
    </row>
    <row r="243" spans="1:4" x14ac:dyDescent="0.25">
      <c r="A243" s="85"/>
      <c r="B243" s="14" t="s">
        <v>1688</v>
      </c>
      <c r="C243" s="31" t="s">
        <v>93</v>
      </c>
      <c r="D243" s="39"/>
    </row>
    <row r="244" spans="1:4" x14ac:dyDescent="0.25">
      <c r="A244" s="85"/>
      <c r="B244" s="14" t="s">
        <v>1697</v>
      </c>
      <c r="C244" s="31" t="s">
        <v>93</v>
      </c>
      <c r="D244" s="39"/>
    </row>
    <row r="245" spans="1:4" x14ac:dyDescent="0.25">
      <c r="A245" s="86"/>
      <c r="B245" s="14" t="s">
        <v>1706</v>
      </c>
      <c r="C245" s="31" t="s">
        <v>93</v>
      </c>
      <c r="D245" s="39"/>
    </row>
    <row r="246" spans="1:4" x14ac:dyDescent="0.25">
      <c r="A246" s="31">
        <v>59</v>
      </c>
      <c r="B246" s="13" t="s">
        <v>1707</v>
      </c>
      <c r="C246" s="31" t="s">
        <v>10</v>
      </c>
      <c r="D246" s="38">
        <f>SUM(D247:D251)</f>
        <v>0</v>
      </c>
    </row>
    <row r="247" spans="1:4" ht="30" x14ac:dyDescent="0.25">
      <c r="A247" s="85"/>
      <c r="B247" s="14" t="s">
        <v>1696</v>
      </c>
      <c r="C247" s="31" t="s">
        <v>93</v>
      </c>
      <c r="D247" s="39"/>
    </row>
    <row r="248" spans="1:4" x14ac:dyDescent="0.25">
      <c r="A248" s="85"/>
      <c r="B248" s="14" t="s">
        <v>1687</v>
      </c>
      <c r="C248" s="31" t="s">
        <v>93</v>
      </c>
      <c r="D248" s="39"/>
    </row>
    <row r="249" spans="1:4" x14ac:dyDescent="0.25">
      <c r="A249" s="85"/>
      <c r="B249" s="14" t="s">
        <v>1688</v>
      </c>
      <c r="C249" s="31" t="s">
        <v>93</v>
      </c>
      <c r="D249" s="39"/>
    </row>
    <row r="250" spans="1:4" x14ac:dyDescent="0.25">
      <c r="A250" s="85"/>
      <c r="B250" s="14" t="s">
        <v>1697</v>
      </c>
      <c r="C250" s="31" t="s">
        <v>93</v>
      </c>
      <c r="D250" s="39"/>
    </row>
    <row r="251" spans="1:4" x14ac:dyDescent="0.25">
      <c r="A251" s="86"/>
      <c r="B251" s="14" t="s">
        <v>1706</v>
      </c>
      <c r="C251" s="31" t="s">
        <v>93</v>
      </c>
      <c r="D251" s="39"/>
    </row>
    <row r="252" spans="1:4" x14ac:dyDescent="0.25">
      <c r="A252" s="31">
        <v>60</v>
      </c>
      <c r="B252" s="13" t="s">
        <v>1708</v>
      </c>
      <c r="C252" s="31" t="s">
        <v>10</v>
      </c>
      <c r="D252" s="38">
        <f>SUM(D253:D257)</f>
        <v>0</v>
      </c>
    </row>
    <row r="253" spans="1:4" ht="30" x14ac:dyDescent="0.25">
      <c r="A253" s="85"/>
      <c r="B253" s="14" t="s">
        <v>1696</v>
      </c>
      <c r="C253" s="31" t="s">
        <v>93</v>
      </c>
      <c r="D253" s="39"/>
    </row>
    <row r="254" spans="1:4" x14ac:dyDescent="0.25">
      <c r="A254" s="85"/>
      <c r="B254" s="14" t="s">
        <v>1687</v>
      </c>
      <c r="C254" s="31" t="s">
        <v>93</v>
      </c>
      <c r="D254" s="39"/>
    </row>
    <row r="255" spans="1:4" x14ac:dyDescent="0.25">
      <c r="A255" s="85"/>
      <c r="B255" s="14" t="s">
        <v>1688</v>
      </c>
      <c r="C255" s="31" t="s">
        <v>93</v>
      </c>
      <c r="D255" s="39"/>
    </row>
    <row r="256" spans="1:4" x14ac:dyDescent="0.25">
      <c r="A256" s="85"/>
      <c r="B256" s="14" t="s">
        <v>1697</v>
      </c>
      <c r="C256" s="31" t="s">
        <v>93</v>
      </c>
      <c r="D256" s="39"/>
    </row>
    <row r="257" spans="1:4" x14ac:dyDescent="0.25">
      <c r="A257" s="86"/>
      <c r="B257" s="14" t="s">
        <v>1706</v>
      </c>
      <c r="C257" s="31" t="s">
        <v>93</v>
      </c>
      <c r="D257" s="39"/>
    </row>
    <row r="258" spans="1:4" x14ac:dyDescent="0.25">
      <c r="A258" s="31">
        <v>61</v>
      </c>
      <c r="B258" s="13" t="s">
        <v>1709</v>
      </c>
      <c r="C258" s="31" t="s">
        <v>10</v>
      </c>
      <c r="D258" s="38">
        <f>SUM(D259:D263)</f>
        <v>0</v>
      </c>
    </row>
    <row r="259" spans="1:4" ht="30" x14ac:dyDescent="0.25">
      <c r="A259" s="85"/>
      <c r="B259" s="14" t="s">
        <v>1696</v>
      </c>
      <c r="C259" s="31" t="s">
        <v>93</v>
      </c>
      <c r="D259" s="39"/>
    </row>
    <row r="260" spans="1:4" x14ac:dyDescent="0.25">
      <c r="A260" s="85"/>
      <c r="B260" s="14" t="s">
        <v>1687</v>
      </c>
      <c r="C260" s="31" t="s">
        <v>93</v>
      </c>
      <c r="D260" s="39"/>
    </row>
    <row r="261" spans="1:4" x14ac:dyDescent="0.25">
      <c r="A261" s="85"/>
      <c r="B261" s="14" t="s">
        <v>1688</v>
      </c>
      <c r="C261" s="31" t="s">
        <v>93</v>
      </c>
      <c r="D261" s="39"/>
    </row>
    <row r="262" spans="1:4" x14ac:dyDescent="0.25">
      <c r="A262" s="85"/>
      <c r="B262" s="14" t="s">
        <v>1697</v>
      </c>
      <c r="C262" s="31" t="s">
        <v>93</v>
      </c>
      <c r="D262" s="39"/>
    </row>
    <row r="263" spans="1:4" x14ac:dyDescent="0.25">
      <c r="A263" s="86"/>
      <c r="B263" s="14" t="s">
        <v>1706</v>
      </c>
      <c r="C263" s="31" t="s">
        <v>93</v>
      </c>
      <c r="D263" s="39"/>
    </row>
    <row r="264" spans="1:4" x14ac:dyDescent="0.25">
      <c r="A264" s="31">
        <v>62</v>
      </c>
      <c r="B264" s="13" t="s">
        <v>1710</v>
      </c>
      <c r="C264" s="31" t="s">
        <v>10</v>
      </c>
      <c r="D264" s="38">
        <f>SUM(D265:D269)</f>
        <v>0</v>
      </c>
    </row>
    <row r="265" spans="1:4" ht="30" x14ac:dyDescent="0.25">
      <c r="A265" s="85"/>
      <c r="B265" s="14" t="s">
        <v>1696</v>
      </c>
      <c r="C265" s="31" t="s">
        <v>93</v>
      </c>
      <c r="D265" s="39"/>
    </row>
    <row r="266" spans="1:4" x14ac:dyDescent="0.25">
      <c r="A266" s="85"/>
      <c r="B266" s="14" t="s">
        <v>1687</v>
      </c>
      <c r="C266" s="31" t="s">
        <v>93</v>
      </c>
      <c r="D266" s="39"/>
    </row>
    <row r="267" spans="1:4" x14ac:dyDescent="0.25">
      <c r="A267" s="85"/>
      <c r="B267" s="14" t="s">
        <v>1688</v>
      </c>
      <c r="C267" s="31" t="s">
        <v>93</v>
      </c>
      <c r="D267" s="39"/>
    </row>
    <row r="268" spans="1:4" x14ac:dyDescent="0.25">
      <c r="A268" s="85"/>
      <c r="B268" s="14" t="s">
        <v>1697</v>
      </c>
      <c r="C268" s="31" t="s">
        <v>93</v>
      </c>
      <c r="D268" s="39"/>
    </row>
    <row r="269" spans="1:4" x14ac:dyDescent="0.25">
      <c r="A269" s="86"/>
      <c r="B269" s="14" t="s">
        <v>1706</v>
      </c>
      <c r="C269" s="31" t="s">
        <v>93</v>
      </c>
      <c r="D269" s="39"/>
    </row>
    <row r="270" spans="1:4" x14ac:dyDescent="0.25">
      <c r="A270" s="31">
        <v>63</v>
      </c>
      <c r="B270" s="13" t="s">
        <v>1404</v>
      </c>
      <c r="C270" s="31" t="s">
        <v>10</v>
      </c>
      <c r="D270" s="38">
        <f>SUM(D271:D273)</f>
        <v>0</v>
      </c>
    </row>
    <row r="271" spans="1:4" x14ac:dyDescent="0.25">
      <c r="A271" s="85"/>
      <c r="B271" s="14" t="s">
        <v>1354</v>
      </c>
      <c r="C271" s="31" t="s">
        <v>93</v>
      </c>
      <c r="D271" s="39"/>
    </row>
    <row r="272" spans="1:4" x14ac:dyDescent="0.25">
      <c r="A272" s="85"/>
      <c r="B272" s="14" t="s">
        <v>1382</v>
      </c>
      <c r="C272" s="31" t="s">
        <v>93</v>
      </c>
      <c r="D272" s="39"/>
    </row>
    <row r="273" spans="1:4" x14ac:dyDescent="0.25">
      <c r="A273" s="86"/>
      <c r="B273" s="14" t="s">
        <v>1348</v>
      </c>
      <c r="C273" s="31" t="s">
        <v>93</v>
      </c>
      <c r="D273" s="39"/>
    </row>
    <row r="274" spans="1:4" x14ac:dyDescent="0.25">
      <c r="A274" s="31">
        <v>64</v>
      </c>
      <c r="B274" s="13" t="s">
        <v>1406</v>
      </c>
      <c r="C274" s="31" t="s">
        <v>10</v>
      </c>
      <c r="D274" s="38">
        <f>SUM(D275:D277)</f>
        <v>0</v>
      </c>
    </row>
    <row r="275" spans="1:4" x14ac:dyDescent="0.25">
      <c r="A275" s="85"/>
      <c r="B275" s="14" t="s">
        <v>1354</v>
      </c>
      <c r="C275" s="31" t="s">
        <v>93</v>
      </c>
      <c r="D275" s="39"/>
    </row>
    <row r="276" spans="1:4" x14ac:dyDescent="0.25">
      <c r="A276" s="85"/>
      <c r="B276" s="14" t="s">
        <v>1382</v>
      </c>
      <c r="C276" s="31" t="s">
        <v>93</v>
      </c>
      <c r="D276" s="39"/>
    </row>
    <row r="277" spans="1:4" x14ac:dyDescent="0.25">
      <c r="A277" s="86"/>
      <c r="B277" s="14" t="s">
        <v>1348</v>
      </c>
      <c r="C277" s="31" t="s">
        <v>93</v>
      </c>
      <c r="D277" s="39"/>
    </row>
    <row r="278" spans="1:4" x14ac:dyDescent="0.25">
      <c r="A278" s="31">
        <v>65</v>
      </c>
      <c r="B278" s="13" t="s">
        <v>1407</v>
      </c>
      <c r="C278" s="31" t="s">
        <v>10</v>
      </c>
      <c r="D278" s="38">
        <f>SUM(D279:D281)</f>
        <v>0</v>
      </c>
    </row>
    <row r="279" spans="1:4" x14ac:dyDescent="0.25">
      <c r="A279" s="85"/>
      <c r="B279" s="14" t="s">
        <v>1354</v>
      </c>
      <c r="C279" s="31" t="s">
        <v>93</v>
      </c>
      <c r="D279" s="39"/>
    </row>
    <row r="280" spans="1:4" x14ac:dyDescent="0.25">
      <c r="A280" s="85"/>
      <c r="B280" s="14" t="s">
        <v>1382</v>
      </c>
      <c r="C280" s="31" t="s">
        <v>93</v>
      </c>
      <c r="D280" s="39"/>
    </row>
    <row r="281" spans="1:4" x14ac:dyDescent="0.25">
      <c r="A281" s="86"/>
      <c r="B281" s="14" t="s">
        <v>1348</v>
      </c>
      <c r="C281" s="31" t="s">
        <v>93</v>
      </c>
      <c r="D281" s="39"/>
    </row>
    <row r="282" spans="1:4" x14ac:dyDescent="0.25">
      <c r="A282" s="31">
        <v>66</v>
      </c>
      <c r="B282" s="13" t="s">
        <v>1408</v>
      </c>
      <c r="C282" s="31" t="s">
        <v>10</v>
      </c>
      <c r="D282" s="38">
        <f>SUM(D283:D285)</f>
        <v>0</v>
      </c>
    </row>
    <row r="283" spans="1:4" x14ac:dyDescent="0.25">
      <c r="A283" s="85"/>
      <c r="B283" s="14" t="s">
        <v>1354</v>
      </c>
      <c r="C283" s="31" t="s">
        <v>93</v>
      </c>
      <c r="D283" s="39"/>
    </row>
    <row r="284" spans="1:4" x14ac:dyDescent="0.25">
      <c r="A284" s="85"/>
      <c r="B284" s="14" t="s">
        <v>1382</v>
      </c>
      <c r="C284" s="31" t="s">
        <v>93</v>
      </c>
      <c r="D284" s="39"/>
    </row>
    <row r="285" spans="1:4" x14ac:dyDescent="0.25">
      <c r="A285" s="86"/>
      <c r="B285" s="14" t="s">
        <v>1348</v>
      </c>
      <c r="C285" s="31" t="s">
        <v>93</v>
      </c>
      <c r="D285" s="39"/>
    </row>
    <row r="286" spans="1:4" x14ac:dyDescent="0.25">
      <c r="A286" s="31">
        <v>67</v>
      </c>
      <c r="B286" s="13" t="s">
        <v>1405</v>
      </c>
      <c r="C286" s="31" t="s">
        <v>10</v>
      </c>
      <c r="D286" s="38">
        <f>SUM(D287:D289)</f>
        <v>0</v>
      </c>
    </row>
    <row r="287" spans="1:4" x14ac:dyDescent="0.25">
      <c r="A287" s="85"/>
      <c r="B287" s="14" t="s">
        <v>1354</v>
      </c>
      <c r="C287" s="31" t="s">
        <v>93</v>
      </c>
      <c r="D287" s="39"/>
    </row>
    <row r="288" spans="1:4" x14ac:dyDescent="0.25">
      <c r="A288" s="85"/>
      <c r="B288" s="14" t="s">
        <v>1382</v>
      </c>
      <c r="C288" s="31" t="s">
        <v>93</v>
      </c>
      <c r="D288" s="39"/>
    </row>
    <row r="289" spans="1:4" x14ac:dyDescent="0.25">
      <c r="A289" s="86"/>
      <c r="B289" s="14" t="s">
        <v>1348</v>
      </c>
      <c r="C289" s="31" t="s">
        <v>93</v>
      </c>
      <c r="D289" s="39"/>
    </row>
    <row r="290" spans="1:4" x14ac:dyDescent="0.25">
      <c r="A290" s="12"/>
      <c r="B290" s="37" t="s">
        <v>1711</v>
      </c>
      <c r="C290" s="12"/>
      <c r="D290" s="12"/>
    </row>
    <row r="291" spans="1:4" x14ac:dyDescent="0.25">
      <c r="A291" s="31">
        <v>68</v>
      </c>
      <c r="B291" s="13" t="s">
        <v>1712</v>
      </c>
      <c r="C291" s="31" t="s">
        <v>10</v>
      </c>
      <c r="D291" s="38">
        <f>SUM(D292:D295)</f>
        <v>0</v>
      </c>
    </row>
    <row r="292" spans="1:4" x14ac:dyDescent="0.25">
      <c r="A292" s="80"/>
      <c r="B292" s="14" t="s">
        <v>1713</v>
      </c>
      <c r="C292" s="31" t="s">
        <v>93</v>
      </c>
      <c r="D292" s="39"/>
    </row>
    <row r="293" spans="1:4" x14ac:dyDescent="0.25">
      <c r="A293" s="80"/>
      <c r="B293" s="14" t="s">
        <v>1714</v>
      </c>
      <c r="C293" s="31" t="s">
        <v>93</v>
      </c>
      <c r="D293" s="39"/>
    </row>
    <row r="294" spans="1:4" x14ac:dyDescent="0.25">
      <c r="A294" s="80"/>
      <c r="B294" s="14" t="s">
        <v>1715</v>
      </c>
      <c r="C294" s="31" t="s">
        <v>93</v>
      </c>
      <c r="D294" s="39"/>
    </row>
    <row r="295" spans="1:4" x14ac:dyDescent="0.25">
      <c r="A295" s="81"/>
      <c r="B295" s="14" t="s">
        <v>1344</v>
      </c>
      <c r="C295" s="31" t="s">
        <v>93</v>
      </c>
      <c r="D295" s="39"/>
    </row>
    <row r="296" spans="1:4" x14ac:dyDescent="0.25">
      <c r="A296" s="31">
        <v>69</v>
      </c>
      <c r="B296" s="13" t="s">
        <v>1716</v>
      </c>
      <c r="C296" s="31" t="s">
        <v>10</v>
      </c>
      <c r="D296" s="38">
        <f>SUM(D297:D300)</f>
        <v>0</v>
      </c>
    </row>
    <row r="297" spans="1:4" x14ac:dyDescent="0.25">
      <c r="A297" s="85"/>
      <c r="B297" s="14" t="s">
        <v>1713</v>
      </c>
      <c r="C297" s="31" t="s">
        <v>93</v>
      </c>
      <c r="D297" s="39"/>
    </row>
    <row r="298" spans="1:4" x14ac:dyDescent="0.25">
      <c r="A298" s="85"/>
      <c r="B298" s="14" t="s">
        <v>1714</v>
      </c>
      <c r="C298" s="31" t="s">
        <v>93</v>
      </c>
      <c r="D298" s="39"/>
    </row>
    <row r="299" spans="1:4" x14ac:dyDescent="0.25">
      <c r="A299" s="85"/>
      <c r="B299" s="14" t="s">
        <v>1715</v>
      </c>
      <c r="C299" s="31" t="s">
        <v>93</v>
      </c>
      <c r="D299" s="39"/>
    </row>
    <row r="300" spans="1:4" x14ac:dyDescent="0.25">
      <c r="A300" s="86"/>
      <c r="B300" s="14" t="s">
        <v>1344</v>
      </c>
      <c r="C300" s="31" t="s">
        <v>93</v>
      </c>
      <c r="D300" s="39"/>
    </row>
    <row r="301" spans="1:4" x14ac:dyDescent="0.25">
      <c r="A301" s="31">
        <v>70</v>
      </c>
      <c r="B301" s="13" t="s">
        <v>1717</v>
      </c>
      <c r="C301" s="31" t="s">
        <v>10</v>
      </c>
      <c r="D301" s="38">
        <f>SUM(D302:D305)</f>
        <v>0</v>
      </c>
    </row>
    <row r="302" spans="1:4" x14ac:dyDescent="0.25">
      <c r="A302" s="85"/>
      <c r="B302" s="14" t="s">
        <v>1713</v>
      </c>
      <c r="C302" s="31" t="s">
        <v>93</v>
      </c>
      <c r="D302" s="39"/>
    </row>
    <row r="303" spans="1:4" x14ac:dyDescent="0.25">
      <c r="A303" s="85"/>
      <c r="B303" s="14" t="s">
        <v>1714</v>
      </c>
      <c r="C303" s="31" t="s">
        <v>93</v>
      </c>
      <c r="D303" s="39"/>
    </row>
    <row r="304" spans="1:4" x14ac:dyDescent="0.25">
      <c r="A304" s="85"/>
      <c r="B304" s="14" t="s">
        <v>1715</v>
      </c>
      <c r="C304" s="31" t="s">
        <v>93</v>
      </c>
      <c r="D304" s="39"/>
    </row>
    <row r="305" spans="1:4" x14ac:dyDescent="0.25">
      <c r="A305" s="86"/>
      <c r="B305" s="14" t="s">
        <v>1344</v>
      </c>
      <c r="C305" s="31" t="s">
        <v>93</v>
      </c>
      <c r="D305" s="39"/>
    </row>
    <row r="306" spans="1:4" x14ac:dyDescent="0.25">
      <c r="A306" s="31">
        <v>71</v>
      </c>
      <c r="B306" s="13" t="s">
        <v>1718</v>
      </c>
      <c r="C306" s="31" t="s">
        <v>10</v>
      </c>
      <c r="D306" s="38">
        <f>SUM(D307:D310)</f>
        <v>0</v>
      </c>
    </row>
    <row r="307" spans="1:4" x14ac:dyDescent="0.25">
      <c r="A307" s="85"/>
      <c r="B307" s="14" t="s">
        <v>1713</v>
      </c>
      <c r="C307" s="31" t="s">
        <v>93</v>
      </c>
      <c r="D307" s="39"/>
    </row>
    <row r="308" spans="1:4" x14ac:dyDescent="0.25">
      <c r="A308" s="85"/>
      <c r="B308" s="14" t="s">
        <v>1714</v>
      </c>
      <c r="C308" s="31" t="s">
        <v>93</v>
      </c>
      <c r="D308" s="39"/>
    </row>
    <row r="309" spans="1:4" x14ac:dyDescent="0.25">
      <c r="A309" s="85"/>
      <c r="B309" s="14" t="s">
        <v>1715</v>
      </c>
      <c r="C309" s="31" t="s">
        <v>93</v>
      </c>
      <c r="D309" s="39"/>
    </row>
    <row r="310" spans="1:4" x14ac:dyDescent="0.25">
      <c r="A310" s="86"/>
      <c r="B310" s="14" t="s">
        <v>1344</v>
      </c>
      <c r="C310" s="31" t="s">
        <v>93</v>
      </c>
      <c r="D310" s="39"/>
    </row>
    <row r="311" spans="1:4" x14ac:dyDescent="0.25">
      <c r="A311" s="31">
        <v>72</v>
      </c>
      <c r="B311" s="13" t="s">
        <v>1719</v>
      </c>
      <c r="C311" s="31" t="s">
        <v>10</v>
      </c>
      <c r="D311" s="38">
        <f>SUM(D312:D315)</f>
        <v>0</v>
      </c>
    </row>
    <row r="312" spans="1:4" x14ac:dyDescent="0.25">
      <c r="A312" s="85"/>
      <c r="B312" s="14" t="s">
        <v>1713</v>
      </c>
      <c r="C312" s="31" t="s">
        <v>93</v>
      </c>
      <c r="D312" s="39"/>
    </row>
    <row r="313" spans="1:4" x14ac:dyDescent="0.25">
      <c r="A313" s="85"/>
      <c r="B313" s="14" t="s">
        <v>1714</v>
      </c>
      <c r="C313" s="31" t="s">
        <v>93</v>
      </c>
      <c r="D313" s="39"/>
    </row>
    <row r="314" spans="1:4" x14ac:dyDescent="0.25">
      <c r="A314" s="85"/>
      <c r="B314" s="14" t="s">
        <v>1715</v>
      </c>
      <c r="C314" s="31" t="s">
        <v>93</v>
      </c>
      <c r="D314" s="39"/>
    </row>
    <row r="315" spans="1:4" x14ac:dyDescent="0.25">
      <c r="A315" s="86"/>
      <c r="B315" s="14" t="s">
        <v>1344</v>
      </c>
      <c r="C315" s="31" t="s">
        <v>93</v>
      </c>
      <c r="D315" s="39"/>
    </row>
    <row r="316" spans="1:4" x14ac:dyDescent="0.25">
      <c r="A316" s="31">
        <v>73</v>
      </c>
      <c r="B316" s="13" t="s">
        <v>1720</v>
      </c>
      <c r="C316" s="31" t="s">
        <v>10</v>
      </c>
      <c r="D316" s="38">
        <f>SUM(D317:D323)</f>
        <v>0</v>
      </c>
    </row>
    <row r="317" spans="1:4" x14ac:dyDescent="0.25">
      <c r="A317" s="80"/>
      <c r="B317" s="14" t="s">
        <v>1721</v>
      </c>
      <c r="C317" s="31" t="s">
        <v>93</v>
      </c>
      <c r="D317" s="39"/>
    </row>
    <row r="318" spans="1:4" x14ac:dyDescent="0.25">
      <c r="A318" s="80"/>
      <c r="B318" s="14" t="s">
        <v>1722</v>
      </c>
      <c r="C318" s="31" t="s">
        <v>93</v>
      </c>
      <c r="D318" s="39"/>
    </row>
    <row r="319" spans="1:4" x14ac:dyDescent="0.25">
      <c r="A319" s="80"/>
      <c r="B319" s="14" t="s">
        <v>1723</v>
      </c>
      <c r="C319" s="31" t="s">
        <v>93</v>
      </c>
      <c r="D319" s="39"/>
    </row>
    <row r="320" spans="1:4" ht="30" x14ac:dyDescent="0.25">
      <c r="A320" s="80"/>
      <c r="B320" s="14" t="s">
        <v>1724</v>
      </c>
      <c r="C320" s="31" t="s">
        <v>93</v>
      </c>
      <c r="D320" s="39"/>
    </row>
    <row r="321" spans="1:4" ht="30" x14ac:dyDescent="0.25">
      <c r="A321" s="80"/>
      <c r="B321" s="14" t="s">
        <v>1725</v>
      </c>
      <c r="C321" s="31" t="s">
        <v>93</v>
      </c>
      <c r="D321" s="39"/>
    </row>
    <row r="322" spans="1:4" x14ac:dyDescent="0.25">
      <c r="A322" s="80"/>
      <c r="B322" s="14" t="s">
        <v>1344</v>
      </c>
      <c r="C322" s="31" t="s">
        <v>93</v>
      </c>
      <c r="D322" s="39"/>
    </row>
    <row r="323" spans="1:4" x14ac:dyDescent="0.25">
      <c r="A323" s="81"/>
      <c r="B323" s="14" t="s">
        <v>1726</v>
      </c>
      <c r="C323" s="31" t="s">
        <v>93</v>
      </c>
      <c r="D323" s="39"/>
    </row>
    <row r="324" spans="1:4" x14ac:dyDescent="0.25">
      <c r="A324" s="31">
        <v>74</v>
      </c>
      <c r="B324" s="13" t="s">
        <v>1727</v>
      </c>
      <c r="C324" s="31" t="s">
        <v>10</v>
      </c>
      <c r="D324" s="38">
        <f>SUM(D325:D331)</f>
        <v>0</v>
      </c>
    </row>
    <row r="325" spans="1:4" x14ac:dyDescent="0.25">
      <c r="A325" s="80"/>
      <c r="B325" s="14" t="s">
        <v>1721</v>
      </c>
      <c r="C325" s="31" t="s">
        <v>93</v>
      </c>
      <c r="D325" s="39"/>
    </row>
    <row r="326" spans="1:4" x14ac:dyDescent="0.25">
      <c r="A326" s="80"/>
      <c r="B326" s="14" t="s">
        <v>1722</v>
      </c>
      <c r="C326" s="31" t="s">
        <v>93</v>
      </c>
      <c r="D326" s="39"/>
    </row>
    <row r="327" spans="1:4" x14ac:dyDescent="0.25">
      <c r="A327" s="80"/>
      <c r="B327" s="14" t="s">
        <v>1723</v>
      </c>
      <c r="C327" s="31" t="s">
        <v>93</v>
      </c>
      <c r="D327" s="39"/>
    </row>
    <row r="328" spans="1:4" ht="30" x14ac:dyDescent="0.25">
      <c r="A328" s="80"/>
      <c r="B328" s="14" t="s">
        <v>1724</v>
      </c>
      <c r="C328" s="31" t="s">
        <v>93</v>
      </c>
      <c r="D328" s="39"/>
    </row>
    <row r="329" spans="1:4" ht="30" x14ac:dyDescent="0.25">
      <c r="A329" s="80"/>
      <c r="B329" s="14" t="s">
        <v>1725</v>
      </c>
      <c r="C329" s="31" t="s">
        <v>93</v>
      </c>
      <c r="D329" s="39"/>
    </row>
    <row r="330" spans="1:4" x14ac:dyDescent="0.25">
      <c r="A330" s="80"/>
      <c r="B330" s="14" t="s">
        <v>1344</v>
      </c>
      <c r="C330" s="31" t="s">
        <v>93</v>
      </c>
      <c r="D330" s="39"/>
    </row>
    <row r="331" spans="1:4" x14ac:dyDescent="0.25">
      <c r="A331" s="81"/>
      <c r="B331" s="14" t="s">
        <v>1726</v>
      </c>
      <c r="C331" s="31" t="s">
        <v>93</v>
      </c>
      <c r="D331" s="39"/>
    </row>
    <row r="332" spans="1:4" x14ac:dyDescent="0.25">
      <c r="A332" s="31">
        <v>75</v>
      </c>
      <c r="B332" s="13" t="s">
        <v>1728</v>
      </c>
      <c r="C332" s="31" t="s">
        <v>10</v>
      </c>
      <c r="D332" s="38">
        <f>SUM(D333:D339)</f>
        <v>0</v>
      </c>
    </row>
    <row r="333" spans="1:4" x14ac:dyDescent="0.25">
      <c r="A333" s="80"/>
      <c r="B333" s="14" t="s">
        <v>1721</v>
      </c>
      <c r="C333" s="31" t="s">
        <v>93</v>
      </c>
      <c r="D333" s="39"/>
    </row>
    <row r="334" spans="1:4" x14ac:dyDescent="0.25">
      <c r="A334" s="80"/>
      <c r="B334" s="14" t="s">
        <v>1722</v>
      </c>
      <c r="C334" s="31" t="s">
        <v>93</v>
      </c>
      <c r="D334" s="39"/>
    </row>
    <row r="335" spans="1:4" x14ac:dyDescent="0.25">
      <c r="A335" s="80"/>
      <c r="B335" s="14" t="s">
        <v>1723</v>
      </c>
      <c r="C335" s="31" t="s">
        <v>93</v>
      </c>
      <c r="D335" s="39"/>
    </row>
    <row r="336" spans="1:4" ht="30" x14ac:dyDescent="0.25">
      <c r="A336" s="80"/>
      <c r="B336" s="14" t="s">
        <v>1724</v>
      </c>
      <c r="C336" s="31" t="s">
        <v>93</v>
      </c>
      <c r="D336" s="39"/>
    </row>
    <row r="337" spans="1:4" ht="30" x14ac:dyDescent="0.25">
      <c r="A337" s="80"/>
      <c r="B337" s="14" t="s">
        <v>1725</v>
      </c>
      <c r="C337" s="31" t="s">
        <v>93</v>
      </c>
      <c r="D337" s="39"/>
    </row>
    <row r="338" spans="1:4" x14ac:dyDescent="0.25">
      <c r="A338" s="80"/>
      <c r="B338" s="14" t="s">
        <v>1344</v>
      </c>
      <c r="C338" s="31" t="s">
        <v>93</v>
      </c>
      <c r="D338" s="39"/>
    </row>
    <row r="339" spans="1:4" x14ac:dyDescent="0.25">
      <c r="A339" s="81"/>
      <c r="B339" s="14" t="s">
        <v>1726</v>
      </c>
      <c r="C339" s="31" t="s">
        <v>93</v>
      </c>
      <c r="D339" s="39"/>
    </row>
    <row r="340" spans="1:4" x14ac:dyDescent="0.25">
      <c r="A340" s="31">
        <v>76</v>
      </c>
      <c r="B340" s="14" t="s">
        <v>1729</v>
      </c>
      <c r="C340" s="31" t="s">
        <v>10</v>
      </c>
      <c r="D340" s="38">
        <f>SUM(D341:D347)</f>
        <v>0</v>
      </c>
    </row>
    <row r="341" spans="1:4" x14ac:dyDescent="0.25">
      <c r="A341" s="80"/>
      <c r="B341" s="14" t="s">
        <v>1721</v>
      </c>
      <c r="C341" s="31" t="s">
        <v>93</v>
      </c>
      <c r="D341" s="39"/>
    </row>
    <row r="342" spans="1:4" x14ac:dyDescent="0.25">
      <c r="A342" s="80"/>
      <c r="B342" s="14" t="s">
        <v>1722</v>
      </c>
      <c r="C342" s="31" t="s">
        <v>93</v>
      </c>
      <c r="D342" s="39"/>
    </row>
    <row r="343" spans="1:4" x14ac:dyDescent="0.25">
      <c r="A343" s="80"/>
      <c r="B343" s="14" t="s">
        <v>1723</v>
      </c>
      <c r="C343" s="31" t="s">
        <v>93</v>
      </c>
      <c r="D343" s="39"/>
    </row>
    <row r="344" spans="1:4" ht="30" x14ac:dyDescent="0.25">
      <c r="A344" s="80"/>
      <c r="B344" s="14" t="s">
        <v>1724</v>
      </c>
      <c r="C344" s="31" t="s">
        <v>93</v>
      </c>
      <c r="D344" s="39"/>
    </row>
    <row r="345" spans="1:4" ht="30" x14ac:dyDescent="0.25">
      <c r="A345" s="80"/>
      <c r="B345" s="14" t="s">
        <v>1725</v>
      </c>
      <c r="C345" s="31" t="s">
        <v>93</v>
      </c>
      <c r="D345" s="39"/>
    </row>
    <row r="346" spans="1:4" x14ac:dyDescent="0.25">
      <c r="A346" s="80"/>
      <c r="B346" s="14" t="s">
        <v>1344</v>
      </c>
      <c r="C346" s="31" t="s">
        <v>93</v>
      </c>
      <c r="D346" s="39"/>
    </row>
    <row r="347" spans="1:4" x14ac:dyDescent="0.25">
      <c r="A347" s="81"/>
      <c r="B347" s="14" t="s">
        <v>1726</v>
      </c>
      <c r="C347" s="31" t="s">
        <v>93</v>
      </c>
      <c r="D347" s="39"/>
    </row>
    <row r="348" spans="1:4" x14ac:dyDescent="0.25">
      <c r="A348" s="31">
        <v>77</v>
      </c>
      <c r="B348" s="14" t="s">
        <v>1730</v>
      </c>
      <c r="C348" s="31" t="s">
        <v>10</v>
      </c>
      <c r="D348" s="38">
        <f>SUM(D349:D355)</f>
        <v>0</v>
      </c>
    </row>
    <row r="349" spans="1:4" x14ac:dyDescent="0.25">
      <c r="A349" s="80"/>
      <c r="B349" s="14" t="s">
        <v>1721</v>
      </c>
      <c r="C349" s="31" t="s">
        <v>93</v>
      </c>
      <c r="D349" s="39"/>
    </row>
    <row r="350" spans="1:4" x14ac:dyDescent="0.25">
      <c r="A350" s="80"/>
      <c r="B350" s="14" t="s">
        <v>1722</v>
      </c>
      <c r="C350" s="31" t="s">
        <v>93</v>
      </c>
      <c r="D350" s="39"/>
    </row>
    <row r="351" spans="1:4" x14ac:dyDescent="0.25">
      <c r="A351" s="80"/>
      <c r="B351" s="14" t="s">
        <v>1723</v>
      </c>
      <c r="C351" s="31" t="s">
        <v>93</v>
      </c>
      <c r="D351" s="39"/>
    </row>
    <row r="352" spans="1:4" ht="30" x14ac:dyDescent="0.25">
      <c r="A352" s="80"/>
      <c r="B352" s="14" t="s">
        <v>1724</v>
      </c>
      <c r="C352" s="31" t="s">
        <v>93</v>
      </c>
      <c r="D352" s="39"/>
    </row>
    <row r="353" spans="1:4" ht="30" x14ac:dyDescent="0.25">
      <c r="A353" s="80"/>
      <c r="B353" s="14" t="s">
        <v>1725</v>
      </c>
      <c r="C353" s="31" t="s">
        <v>93</v>
      </c>
      <c r="D353" s="39"/>
    </row>
    <row r="354" spans="1:4" x14ac:dyDescent="0.25">
      <c r="A354" s="80"/>
      <c r="B354" s="14" t="s">
        <v>1344</v>
      </c>
      <c r="C354" s="31" t="s">
        <v>93</v>
      </c>
      <c r="D354" s="39"/>
    </row>
    <row r="355" spans="1:4" x14ac:dyDescent="0.25">
      <c r="A355" s="81"/>
      <c r="B355" s="14" t="s">
        <v>1726</v>
      </c>
      <c r="C355" s="31" t="s">
        <v>93</v>
      </c>
      <c r="D355" s="39"/>
    </row>
    <row r="356" spans="1:4" x14ac:dyDescent="0.25">
      <c r="A356" s="31">
        <v>78</v>
      </c>
      <c r="B356" s="13" t="s">
        <v>1731</v>
      </c>
      <c r="C356" s="31" t="s">
        <v>10</v>
      </c>
      <c r="D356" s="38">
        <f>SUM(D357:D360)</f>
        <v>0</v>
      </c>
    </row>
    <row r="357" spans="1:4" ht="30" x14ac:dyDescent="0.25">
      <c r="A357" s="80"/>
      <c r="B357" s="14" t="s">
        <v>1732</v>
      </c>
      <c r="C357" s="31" t="s">
        <v>93</v>
      </c>
      <c r="D357" s="39"/>
    </row>
    <row r="358" spans="1:4" ht="30" x14ac:dyDescent="0.25">
      <c r="A358" s="80"/>
      <c r="B358" s="14" t="s">
        <v>1733</v>
      </c>
      <c r="C358" s="31" t="s">
        <v>93</v>
      </c>
      <c r="D358" s="39"/>
    </row>
    <row r="359" spans="1:4" ht="30" x14ac:dyDescent="0.25">
      <c r="A359" s="80"/>
      <c r="B359" s="14" t="s">
        <v>1734</v>
      </c>
      <c r="C359" s="31" t="s">
        <v>93</v>
      </c>
      <c r="D359" s="39"/>
    </row>
    <row r="360" spans="1:4" ht="30" x14ac:dyDescent="0.25">
      <c r="A360" s="81"/>
      <c r="B360" s="14" t="s">
        <v>1735</v>
      </c>
      <c r="C360" s="31" t="s">
        <v>93</v>
      </c>
      <c r="D360" s="39"/>
    </row>
    <row r="361" spans="1:4" x14ac:dyDescent="0.25">
      <c r="A361" s="31">
        <v>79</v>
      </c>
      <c r="B361" s="13" t="s">
        <v>1736</v>
      </c>
      <c r="C361" s="31" t="s">
        <v>10</v>
      </c>
      <c r="D361" s="38">
        <f>SUM(D362:D365)</f>
        <v>0</v>
      </c>
    </row>
    <row r="362" spans="1:4" ht="30" x14ac:dyDescent="0.25">
      <c r="A362" s="80"/>
      <c r="B362" s="14" t="s">
        <v>1732</v>
      </c>
      <c r="C362" s="31" t="s">
        <v>93</v>
      </c>
      <c r="D362" s="39"/>
    </row>
    <row r="363" spans="1:4" ht="30" x14ac:dyDescent="0.25">
      <c r="A363" s="80"/>
      <c r="B363" s="14" t="s">
        <v>1733</v>
      </c>
      <c r="C363" s="31" t="s">
        <v>93</v>
      </c>
      <c r="D363" s="39"/>
    </row>
    <row r="364" spans="1:4" ht="30" x14ac:dyDescent="0.25">
      <c r="A364" s="80"/>
      <c r="B364" s="14" t="s">
        <v>1734</v>
      </c>
      <c r="C364" s="31" t="s">
        <v>93</v>
      </c>
      <c r="D364" s="39"/>
    </row>
    <row r="365" spans="1:4" ht="30" x14ac:dyDescent="0.25">
      <c r="A365" s="81"/>
      <c r="B365" s="14" t="s">
        <v>1735</v>
      </c>
      <c r="C365" s="31" t="s">
        <v>93</v>
      </c>
      <c r="D365" s="39"/>
    </row>
    <row r="366" spans="1:4" x14ac:dyDescent="0.25">
      <c r="A366" s="31">
        <v>80</v>
      </c>
      <c r="B366" s="14" t="s">
        <v>1737</v>
      </c>
      <c r="C366" s="31" t="s">
        <v>10</v>
      </c>
      <c r="D366" s="38">
        <f>SUM(D367:D370)</f>
        <v>0</v>
      </c>
    </row>
    <row r="367" spans="1:4" ht="30" x14ac:dyDescent="0.25">
      <c r="A367" s="85"/>
      <c r="B367" s="14" t="s">
        <v>1732</v>
      </c>
      <c r="C367" s="31" t="s">
        <v>93</v>
      </c>
      <c r="D367" s="39"/>
    </row>
    <row r="368" spans="1:4" ht="30" x14ac:dyDescent="0.25">
      <c r="A368" s="85"/>
      <c r="B368" s="14" t="s">
        <v>1733</v>
      </c>
      <c r="C368" s="31" t="s">
        <v>93</v>
      </c>
      <c r="D368" s="39"/>
    </row>
    <row r="369" spans="1:4" ht="30" x14ac:dyDescent="0.25">
      <c r="A369" s="85"/>
      <c r="B369" s="14" t="s">
        <v>1734</v>
      </c>
      <c r="C369" s="31" t="s">
        <v>93</v>
      </c>
      <c r="D369" s="39"/>
    </row>
    <row r="370" spans="1:4" ht="30" x14ac:dyDescent="0.25">
      <c r="A370" s="86"/>
      <c r="B370" s="14" t="s">
        <v>1735</v>
      </c>
      <c r="C370" s="31" t="s">
        <v>93</v>
      </c>
      <c r="D370" s="39"/>
    </row>
    <row r="371" spans="1:4" x14ac:dyDescent="0.25">
      <c r="A371" s="31">
        <v>81</v>
      </c>
      <c r="B371" s="13" t="s">
        <v>1738</v>
      </c>
      <c r="C371" s="31" t="s">
        <v>10</v>
      </c>
      <c r="D371" s="38">
        <f>SUM(D372:D375)</f>
        <v>0</v>
      </c>
    </row>
    <row r="372" spans="1:4" ht="30" x14ac:dyDescent="0.25">
      <c r="A372" s="80"/>
      <c r="B372" s="14" t="s">
        <v>1732</v>
      </c>
      <c r="C372" s="31" t="s">
        <v>93</v>
      </c>
      <c r="D372" s="39"/>
    </row>
    <row r="373" spans="1:4" ht="30" x14ac:dyDescent="0.25">
      <c r="A373" s="80"/>
      <c r="B373" s="14" t="s">
        <v>1733</v>
      </c>
      <c r="C373" s="31" t="s">
        <v>93</v>
      </c>
      <c r="D373" s="39"/>
    </row>
    <row r="374" spans="1:4" ht="30" x14ac:dyDescent="0.25">
      <c r="A374" s="80"/>
      <c r="B374" s="14" t="s">
        <v>1734</v>
      </c>
      <c r="C374" s="31" t="s">
        <v>93</v>
      </c>
      <c r="D374" s="39"/>
    </row>
    <row r="375" spans="1:4" ht="30" x14ac:dyDescent="0.25">
      <c r="A375" s="81"/>
      <c r="B375" s="14" t="s">
        <v>1735</v>
      </c>
      <c r="C375" s="31" t="s">
        <v>93</v>
      </c>
      <c r="D375" s="39"/>
    </row>
    <row r="376" spans="1:4" x14ac:dyDescent="0.25">
      <c r="A376" s="31">
        <v>82</v>
      </c>
      <c r="B376" s="13" t="s">
        <v>1739</v>
      </c>
      <c r="C376" s="31" t="s">
        <v>10</v>
      </c>
      <c r="D376" s="38">
        <f>SUM(D377:D380)</f>
        <v>0</v>
      </c>
    </row>
    <row r="377" spans="1:4" ht="30" x14ac:dyDescent="0.25">
      <c r="A377" s="80"/>
      <c r="B377" s="14" t="s">
        <v>1732</v>
      </c>
      <c r="C377" s="31" t="s">
        <v>93</v>
      </c>
      <c r="D377" s="39"/>
    </row>
    <row r="378" spans="1:4" ht="30" x14ac:dyDescent="0.25">
      <c r="A378" s="80"/>
      <c r="B378" s="14" t="s">
        <v>1733</v>
      </c>
      <c r="C378" s="31" t="s">
        <v>93</v>
      </c>
      <c r="D378" s="39"/>
    </row>
    <row r="379" spans="1:4" ht="30" x14ac:dyDescent="0.25">
      <c r="A379" s="80"/>
      <c r="B379" s="14" t="s">
        <v>1734</v>
      </c>
      <c r="C379" s="31" t="s">
        <v>93</v>
      </c>
      <c r="D379" s="39"/>
    </row>
    <row r="380" spans="1:4" ht="30" x14ac:dyDescent="0.25">
      <c r="A380" s="81"/>
      <c r="B380" s="14" t="s">
        <v>1735</v>
      </c>
      <c r="C380" s="31" t="s">
        <v>93</v>
      </c>
      <c r="D380" s="39"/>
    </row>
    <row r="381" spans="1:4" x14ac:dyDescent="0.25">
      <c r="A381" s="31">
        <v>83</v>
      </c>
      <c r="B381" s="13" t="s">
        <v>1740</v>
      </c>
      <c r="C381" s="31" t="s">
        <v>10</v>
      </c>
      <c r="D381" s="40">
        <f>SUM(D382:D386)</f>
        <v>0</v>
      </c>
    </row>
    <row r="382" spans="1:4" x14ac:dyDescent="0.25">
      <c r="A382" s="85"/>
      <c r="B382" s="14" t="s">
        <v>1741</v>
      </c>
      <c r="C382" s="31" t="s">
        <v>93</v>
      </c>
      <c r="D382" s="39"/>
    </row>
    <row r="383" spans="1:4" ht="30" x14ac:dyDescent="0.25">
      <c r="A383" s="85"/>
      <c r="B383" s="14" t="s">
        <v>1742</v>
      </c>
      <c r="C383" s="31" t="s">
        <v>93</v>
      </c>
      <c r="D383" s="39"/>
    </row>
    <row r="384" spans="1:4" x14ac:dyDescent="0.25">
      <c r="A384" s="85"/>
      <c r="B384" s="14" t="s">
        <v>1743</v>
      </c>
      <c r="C384" s="31" t="s">
        <v>93</v>
      </c>
      <c r="D384" s="39"/>
    </row>
    <row r="385" spans="1:4" ht="30" x14ac:dyDescent="0.25">
      <c r="A385" s="85"/>
      <c r="B385" s="14" t="s">
        <v>1744</v>
      </c>
      <c r="C385" s="31" t="s">
        <v>93</v>
      </c>
      <c r="D385" s="39"/>
    </row>
    <row r="386" spans="1:4" x14ac:dyDescent="0.25">
      <c r="A386" s="86"/>
      <c r="B386" s="14" t="s">
        <v>1344</v>
      </c>
      <c r="C386" s="31" t="s">
        <v>93</v>
      </c>
      <c r="D386" s="39"/>
    </row>
    <row r="387" spans="1:4" x14ac:dyDescent="0.25">
      <c r="A387" s="31">
        <v>84</v>
      </c>
      <c r="B387" s="13" t="s">
        <v>1745</v>
      </c>
      <c r="C387" s="31" t="s">
        <v>10</v>
      </c>
      <c r="D387" s="40">
        <f>SUM(D388:D392)</f>
        <v>0</v>
      </c>
    </row>
    <row r="388" spans="1:4" x14ac:dyDescent="0.25">
      <c r="A388" s="85"/>
      <c r="B388" s="14" t="s">
        <v>1741</v>
      </c>
      <c r="C388" s="31" t="s">
        <v>93</v>
      </c>
      <c r="D388" s="39"/>
    </row>
    <row r="389" spans="1:4" ht="30" x14ac:dyDescent="0.25">
      <c r="A389" s="85"/>
      <c r="B389" s="14" t="s">
        <v>1742</v>
      </c>
      <c r="C389" s="31" t="s">
        <v>93</v>
      </c>
      <c r="D389" s="39"/>
    </row>
    <row r="390" spans="1:4" x14ac:dyDescent="0.25">
      <c r="A390" s="85"/>
      <c r="B390" s="14" t="s">
        <v>1743</v>
      </c>
      <c r="C390" s="31" t="s">
        <v>93</v>
      </c>
      <c r="D390" s="39"/>
    </row>
    <row r="391" spans="1:4" ht="30" x14ac:dyDescent="0.25">
      <c r="A391" s="85"/>
      <c r="B391" s="14" t="s">
        <v>1744</v>
      </c>
      <c r="C391" s="31" t="s">
        <v>93</v>
      </c>
      <c r="D391" s="39"/>
    </row>
    <row r="392" spans="1:4" x14ac:dyDescent="0.25">
      <c r="A392" s="86"/>
      <c r="B392" s="14" t="s">
        <v>1344</v>
      </c>
      <c r="C392" s="31" t="s">
        <v>93</v>
      </c>
      <c r="D392" s="39"/>
    </row>
    <row r="393" spans="1:4" x14ac:dyDescent="0.25">
      <c r="A393" s="31">
        <v>85</v>
      </c>
      <c r="B393" s="13" t="s">
        <v>1746</v>
      </c>
      <c r="C393" s="31" t="s">
        <v>10</v>
      </c>
      <c r="D393" s="40">
        <f>SUM(D394:D398)</f>
        <v>0</v>
      </c>
    </row>
    <row r="394" spans="1:4" x14ac:dyDescent="0.25">
      <c r="A394" s="85"/>
      <c r="B394" s="14" t="s">
        <v>1741</v>
      </c>
      <c r="C394" s="31" t="s">
        <v>93</v>
      </c>
      <c r="D394" s="39"/>
    </row>
    <row r="395" spans="1:4" ht="30" x14ac:dyDescent="0.25">
      <c r="A395" s="85"/>
      <c r="B395" s="14" t="s">
        <v>1742</v>
      </c>
      <c r="C395" s="31" t="s">
        <v>93</v>
      </c>
      <c r="D395" s="39"/>
    </row>
    <row r="396" spans="1:4" x14ac:dyDescent="0.25">
      <c r="A396" s="85"/>
      <c r="B396" s="14" t="s">
        <v>1743</v>
      </c>
      <c r="C396" s="31" t="s">
        <v>93</v>
      </c>
      <c r="D396" s="39"/>
    </row>
    <row r="397" spans="1:4" ht="30" x14ac:dyDescent="0.25">
      <c r="A397" s="85"/>
      <c r="B397" s="14" t="s">
        <v>1744</v>
      </c>
      <c r="C397" s="31" t="s">
        <v>93</v>
      </c>
      <c r="D397" s="39"/>
    </row>
    <row r="398" spans="1:4" x14ac:dyDescent="0.25">
      <c r="A398" s="86"/>
      <c r="B398" s="14" t="s">
        <v>1344</v>
      </c>
      <c r="C398" s="31" t="s">
        <v>93</v>
      </c>
      <c r="D398" s="39"/>
    </row>
    <row r="399" spans="1:4" x14ac:dyDescent="0.25">
      <c r="A399" s="31">
        <v>86</v>
      </c>
      <c r="B399" s="13" t="s">
        <v>1747</v>
      </c>
      <c r="C399" s="31" t="s">
        <v>10</v>
      </c>
      <c r="D399" s="40">
        <f>SUM(D400:D404)</f>
        <v>0</v>
      </c>
    </row>
    <row r="400" spans="1:4" x14ac:dyDescent="0.25">
      <c r="A400" s="85"/>
      <c r="B400" s="14" t="s">
        <v>1741</v>
      </c>
      <c r="C400" s="31" t="s">
        <v>93</v>
      </c>
      <c r="D400" s="39"/>
    </row>
    <row r="401" spans="1:4" ht="30" x14ac:dyDescent="0.25">
      <c r="A401" s="85"/>
      <c r="B401" s="14" t="s">
        <v>1742</v>
      </c>
      <c r="C401" s="31" t="s">
        <v>93</v>
      </c>
      <c r="D401" s="39"/>
    </row>
    <row r="402" spans="1:4" x14ac:dyDescent="0.25">
      <c r="A402" s="85"/>
      <c r="B402" s="14" t="s">
        <v>1743</v>
      </c>
      <c r="C402" s="31" t="s">
        <v>93</v>
      </c>
      <c r="D402" s="39"/>
    </row>
    <row r="403" spans="1:4" ht="30" x14ac:dyDescent="0.25">
      <c r="A403" s="85"/>
      <c r="B403" s="14" t="s">
        <v>1744</v>
      </c>
      <c r="C403" s="31" t="s">
        <v>93</v>
      </c>
      <c r="D403" s="39"/>
    </row>
    <row r="404" spans="1:4" x14ac:dyDescent="0.25">
      <c r="A404" s="86"/>
      <c r="B404" s="14" t="s">
        <v>1344</v>
      </c>
      <c r="C404" s="31" t="s">
        <v>93</v>
      </c>
      <c r="D404" s="39"/>
    </row>
    <row r="405" spans="1:4" x14ac:dyDescent="0.25">
      <c r="A405" s="31">
        <v>87</v>
      </c>
      <c r="B405" s="13" t="s">
        <v>1748</v>
      </c>
      <c r="C405" s="31" t="s">
        <v>10</v>
      </c>
      <c r="D405" s="40">
        <f>SUM(D406:D410)</f>
        <v>0</v>
      </c>
    </row>
    <row r="406" spans="1:4" x14ac:dyDescent="0.25">
      <c r="A406" s="85"/>
      <c r="B406" s="14" t="s">
        <v>1741</v>
      </c>
      <c r="C406" s="31" t="s">
        <v>93</v>
      </c>
      <c r="D406" s="39"/>
    </row>
    <row r="407" spans="1:4" ht="30" x14ac:dyDescent="0.25">
      <c r="A407" s="85"/>
      <c r="B407" s="14" t="s">
        <v>1742</v>
      </c>
      <c r="C407" s="31" t="s">
        <v>93</v>
      </c>
      <c r="D407" s="39"/>
    </row>
    <row r="408" spans="1:4" x14ac:dyDescent="0.25">
      <c r="A408" s="85"/>
      <c r="B408" s="14" t="s">
        <v>1743</v>
      </c>
      <c r="C408" s="31" t="s">
        <v>93</v>
      </c>
      <c r="D408" s="39"/>
    </row>
    <row r="409" spans="1:4" ht="30" x14ac:dyDescent="0.25">
      <c r="A409" s="85"/>
      <c r="B409" s="14" t="s">
        <v>1744</v>
      </c>
      <c r="C409" s="31" t="s">
        <v>93</v>
      </c>
      <c r="D409" s="39"/>
    </row>
    <row r="410" spans="1:4" x14ac:dyDescent="0.25">
      <c r="A410" s="86"/>
      <c r="B410" s="14" t="s">
        <v>1344</v>
      </c>
      <c r="C410" s="31" t="s">
        <v>93</v>
      </c>
      <c r="D410" s="39"/>
    </row>
    <row r="411" spans="1:4" x14ac:dyDescent="0.25">
      <c r="A411" s="31">
        <v>88</v>
      </c>
      <c r="B411" s="13" t="s">
        <v>1749</v>
      </c>
      <c r="C411" s="31" t="s">
        <v>10</v>
      </c>
      <c r="D411" s="40">
        <f>SUM(D412:D417)</f>
        <v>0</v>
      </c>
    </row>
    <row r="412" spans="1:4" ht="30" x14ac:dyDescent="0.25">
      <c r="A412" s="85"/>
      <c r="B412" s="14" t="s">
        <v>1750</v>
      </c>
      <c r="C412" s="31" t="s">
        <v>93</v>
      </c>
      <c r="D412" s="39"/>
    </row>
    <row r="413" spans="1:4" x14ac:dyDescent="0.25">
      <c r="A413" s="85"/>
      <c r="B413" s="14" t="s">
        <v>1751</v>
      </c>
      <c r="C413" s="31" t="s">
        <v>93</v>
      </c>
      <c r="D413" s="39"/>
    </row>
    <row r="414" spans="1:4" x14ac:dyDescent="0.25">
      <c r="A414" s="85"/>
      <c r="B414" s="14" t="s">
        <v>1752</v>
      </c>
      <c r="C414" s="31" t="s">
        <v>93</v>
      </c>
      <c r="D414" s="39"/>
    </row>
    <row r="415" spans="1:4" x14ac:dyDescent="0.25">
      <c r="A415" s="85"/>
      <c r="B415" s="14" t="s">
        <v>1753</v>
      </c>
      <c r="C415" s="31" t="s">
        <v>93</v>
      </c>
      <c r="D415" s="39"/>
    </row>
    <row r="416" spans="1:4" x14ac:dyDescent="0.25">
      <c r="A416" s="85"/>
      <c r="B416" s="14" t="s">
        <v>1754</v>
      </c>
      <c r="C416" s="31" t="s">
        <v>93</v>
      </c>
      <c r="D416" s="39"/>
    </row>
    <row r="417" spans="1:4" x14ac:dyDescent="0.25">
      <c r="A417" s="86"/>
      <c r="B417" s="14" t="s">
        <v>1344</v>
      </c>
      <c r="C417" s="31" t="s">
        <v>93</v>
      </c>
      <c r="D417" s="39"/>
    </row>
    <row r="418" spans="1:4" x14ac:dyDescent="0.25">
      <c r="A418" s="31">
        <v>89</v>
      </c>
      <c r="B418" s="13" t="s">
        <v>1755</v>
      </c>
      <c r="C418" s="31" t="s">
        <v>10</v>
      </c>
      <c r="D418" s="40">
        <f>SUM(D419:D424)</f>
        <v>0</v>
      </c>
    </row>
    <row r="419" spans="1:4" ht="30" x14ac:dyDescent="0.25">
      <c r="A419" s="85"/>
      <c r="B419" s="14" t="s">
        <v>1750</v>
      </c>
      <c r="C419" s="31" t="s">
        <v>93</v>
      </c>
      <c r="D419" s="39"/>
    </row>
    <row r="420" spans="1:4" x14ac:dyDescent="0.25">
      <c r="A420" s="85"/>
      <c r="B420" s="14" t="s">
        <v>1751</v>
      </c>
      <c r="C420" s="31" t="s">
        <v>93</v>
      </c>
      <c r="D420" s="39"/>
    </row>
    <row r="421" spans="1:4" x14ac:dyDescent="0.25">
      <c r="A421" s="85"/>
      <c r="B421" s="14" t="s">
        <v>1752</v>
      </c>
      <c r="C421" s="31" t="s">
        <v>93</v>
      </c>
      <c r="D421" s="39"/>
    </row>
    <row r="422" spans="1:4" x14ac:dyDescent="0.25">
      <c r="A422" s="85"/>
      <c r="B422" s="14" t="s">
        <v>1753</v>
      </c>
      <c r="C422" s="31" t="s">
        <v>93</v>
      </c>
      <c r="D422" s="39"/>
    </row>
    <row r="423" spans="1:4" x14ac:dyDescent="0.25">
      <c r="A423" s="85"/>
      <c r="B423" s="14" t="s">
        <v>1754</v>
      </c>
      <c r="C423" s="31" t="s">
        <v>93</v>
      </c>
      <c r="D423" s="39"/>
    </row>
    <row r="424" spans="1:4" x14ac:dyDescent="0.25">
      <c r="A424" s="86"/>
      <c r="B424" s="14" t="s">
        <v>1344</v>
      </c>
      <c r="C424" s="31" t="s">
        <v>93</v>
      </c>
      <c r="D424" s="39"/>
    </row>
    <row r="425" spans="1:4" x14ac:dyDescent="0.25">
      <c r="A425" s="31">
        <v>90</v>
      </c>
      <c r="B425" s="13" t="s">
        <v>1756</v>
      </c>
      <c r="C425" s="31" t="s">
        <v>10</v>
      </c>
      <c r="D425" s="40">
        <f>SUM(D426:D431)</f>
        <v>0</v>
      </c>
    </row>
    <row r="426" spans="1:4" ht="30" x14ac:dyDescent="0.25">
      <c r="A426" s="85"/>
      <c r="B426" s="14" t="s">
        <v>1750</v>
      </c>
      <c r="C426" s="31" t="s">
        <v>93</v>
      </c>
      <c r="D426" s="39"/>
    </row>
    <row r="427" spans="1:4" x14ac:dyDescent="0.25">
      <c r="A427" s="85"/>
      <c r="B427" s="14" t="s">
        <v>1751</v>
      </c>
      <c r="C427" s="31" t="s">
        <v>93</v>
      </c>
      <c r="D427" s="39"/>
    </row>
    <row r="428" spans="1:4" x14ac:dyDescent="0.25">
      <c r="A428" s="85"/>
      <c r="B428" s="14" t="s">
        <v>1752</v>
      </c>
      <c r="C428" s="31" t="s">
        <v>93</v>
      </c>
      <c r="D428" s="39"/>
    </row>
    <row r="429" spans="1:4" x14ac:dyDescent="0.25">
      <c r="A429" s="85"/>
      <c r="B429" s="14" t="s">
        <v>1753</v>
      </c>
      <c r="C429" s="31" t="s">
        <v>93</v>
      </c>
      <c r="D429" s="39"/>
    </row>
    <row r="430" spans="1:4" x14ac:dyDescent="0.25">
      <c r="A430" s="85"/>
      <c r="B430" s="14" t="s">
        <v>1754</v>
      </c>
      <c r="C430" s="31" t="s">
        <v>93</v>
      </c>
      <c r="D430" s="39"/>
    </row>
    <row r="431" spans="1:4" x14ac:dyDescent="0.25">
      <c r="A431" s="86"/>
      <c r="B431" s="14" t="s">
        <v>1344</v>
      </c>
      <c r="C431" s="31" t="s">
        <v>93</v>
      </c>
      <c r="D431" s="39"/>
    </row>
    <row r="432" spans="1:4" x14ac:dyDescent="0.25">
      <c r="A432" s="31">
        <v>91</v>
      </c>
      <c r="B432" s="13" t="s">
        <v>1757</v>
      </c>
      <c r="C432" s="31" t="s">
        <v>10</v>
      </c>
      <c r="D432" s="40">
        <f>SUM(D433:D438)</f>
        <v>0</v>
      </c>
    </row>
    <row r="433" spans="1:4" ht="30" x14ac:dyDescent="0.25">
      <c r="A433" s="85"/>
      <c r="B433" s="14" t="s">
        <v>1750</v>
      </c>
      <c r="C433" s="31" t="s">
        <v>93</v>
      </c>
      <c r="D433" s="39"/>
    </row>
    <row r="434" spans="1:4" x14ac:dyDescent="0.25">
      <c r="A434" s="85"/>
      <c r="B434" s="14" t="s">
        <v>1751</v>
      </c>
      <c r="C434" s="31" t="s">
        <v>93</v>
      </c>
      <c r="D434" s="39"/>
    </row>
    <row r="435" spans="1:4" x14ac:dyDescent="0.25">
      <c r="A435" s="85"/>
      <c r="B435" s="14" t="s">
        <v>1752</v>
      </c>
      <c r="C435" s="31" t="s">
        <v>93</v>
      </c>
      <c r="D435" s="39"/>
    </row>
    <row r="436" spans="1:4" x14ac:dyDescent="0.25">
      <c r="A436" s="85"/>
      <c r="B436" s="14" t="s">
        <v>1753</v>
      </c>
      <c r="C436" s="31" t="s">
        <v>93</v>
      </c>
      <c r="D436" s="39"/>
    </row>
    <row r="437" spans="1:4" x14ac:dyDescent="0.25">
      <c r="A437" s="85"/>
      <c r="B437" s="14" t="s">
        <v>1754</v>
      </c>
      <c r="C437" s="31" t="s">
        <v>93</v>
      </c>
      <c r="D437" s="39"/>
    </row>
    <row r="438" spans="1:4" x14ac:dyDescent="0.25">
      <c r="A438" s="86"/>
      <c r="B438" s="14" t="s">
        <v>1344</v>
      </c>
      <c r="C438" s="31" t="s">
        <v>93</v>
      </c>
      <c r="D438" s="39"/>
    </row>
    <row r="439" spans="1:4" x14ac:dyDescent="0.25">
      <c r="A439" s="31">
        <v>92</v>
      </c>
      <c r="B439" s="13" t="s">
        <v>1758</v>
      </c>
      <c r="C439" s="31" t="s">
        <v>10</v>
      </c>
      <c r="D439" s="40">
        <f>SUM(D440:D445)</f>
        <v>0</v>
      </c>
    </row>
    <row r="440" spans="1:4" ht="30" x14ac:dyDescent="0.25">
      <c r="A440" s="80"/>
      <c r="B440" s="14" t="s">
        <v>1750</v>
      </c>
      <c r="C440" s="31" t="s">
        <v>93</v>
      </c>
      <c r="D440" s="39"/>
    </row>
    <row r="441" spans="1:4" x14ac:dyDescent="0.25">
      <c r="A441" s="80"/>
      <c r="B441" s="14" t="s">
        <v>1751</v>
      </c>
      <c r="C441" s="31" t="s">
        <v>93</v>
      </c>
      <c r="D441" s="39"/>
    </row>
    <row r="442" spans="1:4" x14ac:dyDescent="0.25">
      <c r="A442" s="80"/>
      <c r="B442" s="14" t="s">
        <v>1752</v>
      </c>
      <c r="C442" s="31" t="s">
        <v>93</v>
      </c>
      <c r="D442" s="39"/>
    </row>
    <row r="443" spans="1:4" x14ac:dyDescent="0.25">
      <c r="A443" s="80"/>
      <c r="B443" s="14" t="s">
        <v>1753</v>
      </c>
      <c r="C443" s="31" t="s">
        <v>93</v>
      </c>
      <c r="D443" s="39"/>
    </row>
    <row r="444" spans="1:4" x14ac:dyDescent="0.25">
      <c r="A444" s="80"/>
      <c r="B444" s="14" t="s">
        <v>1754</v>
      </c>
      <c r="C444" s="31" t="s">
        <v>93</v>
      </c>
      <c r="D444" s="39"/>
    </row>
    <row r="445" spans="1:4" x14ac:dyDescent="0.25">
      <c r="A445" s="80"/>
      <c r="B445" s="14" t="s">
        <v>1344</v>
      </c>
      <c r="C445" s="31" t="s">
        <v>93</v>
      </c>
      <c r="D445" s="39"/>
    </row>
    <row r="446" spans="1:4" x14ac:dyDescent="0.25">
      <c r="A446" s="31">
        <v>93</v>
      </c>
      <c r="B446" s="13" t="s">
        <v>1759</v>
      </c>
      <c r="C446" s="31" t="s">
        <v>10</v>
      </c>
      <c r="D446" s="39"/>
    </row>
    <row r="447" spans="1:4" x14ac:dyDescent="0.25">
      <c r="A447" s="31">
        <v>94</v>
      </c>
      <c r="B447" s="13" t="s">
        <v>1760</v>
      </c>
      <c r="C447" s="31" t="s">
        <v>10</v>
      </c>
      <c r="D447" s="39"/>
    </row>
    <row r="448" spans="1:4" x14ac:dyDescent="0.25">
      <c r="A448" s="31">
        <v>95</v>
      </c>
      <c r="B448" s="13" t="s">
        <v>1761</v>
      </c>
      <c r="C448" s="31" t="s">
        <v>10</v>
      </c>
      <c r="D448" s="39"/>
    </row>
    <row r="449" spans="1:4" ht="30" x14ac:dyDescent="0.25">
      <c r="A449" s="31">
        <v>96</v>
      </c>
      <c r="B449" s="13" t="s">
        <v>1762</v>
      </c>
      <c r="C449" s="31" t="s">
        <v>10</v>
      </c>
      <c r="D449" s="39"/>
    </row>
    <row r="450" spans="1:4" ht="30" x14ac:dyDescent="0.25">
      <c r="A450" s="31">
        <v>97</v>
      </c>
      <c r="B450" s="13" t="s">
        <v>1763</v>
      </c>
      <c r="C450" s="31" t="s">
        <v>10</v>
      </c>
      <c r="D450" s="39"/>
    </row>
    <row r="451" spans="1:4" x14ac:dyDescent="0.25">
      <c r="A451" s="101"/>
      <c r="B451" s="102"/>
      <c r="C451" s="103"/>
      <c r="D451" s="41">
        <f>SUM(D4,D9,D14,D19,D20,D21,D22,D23,D24,D25,D26,D27,D28,D29,D30,D35,D40,D45,D50,D55,D62,D69,D75,D89,D93,D97,D101,D105,D110,D117,D124,D131,D138,D145,D151,D157,D163,D169,D176,D182,D188,D194,D200,D206,D212,D218,D224,D230,D240,D236,D246,D252,D258,D264,D270,D274,D278,D282,D286,D291,D296,D301,D306,D311,D316,D324,D332,D340,D348,D356,D361,D366,D371,D376,D381,D387,D393,D399,D405,D411,D418,D425,D432,D439,D446,D447,D448,D449,D450,D81,D82,D83,D84,D85,D86,D87,D88)</f>
        <v>0</v>
      </c>
    </row>
    <row r="453" spans="1:4" ht="15" customHeight="1" x14ac:dyDescent="0.25">
      <c r="A453" s="84" t="s">
        <v>1296</v>
      </c>
      <c r="B453" s="84"/>
      <c r="C453" s="84"/>
      <c r="D453" s="84"/>
    </row>
    <row r="454" spans="1:4" ht="8.25" customHeight="1" x14ac:dyDescent="0.25"/>
  </sheetData>
  <sheetProtection algorithmName="SHA-512" hashValue="7fq3omj7XuleCtX5rKCfvlyJ2yQC43ETBhvTKhNt7Y25hYGuX5bDei4zGVJwZbr888ZPNJEf+zp0yh4ilmLPHQ==" saltValue="fdHFrv3TLV/GuJWNRUmgiA==" spinCount="100000" sheet="1" objects="1" scenarios="1"/>
  <autoFilter ref="A2:E451" xr:uid="{00000000-0009-0000-0000-000004000000}"/>
  <mergeCells count="76">
    <mergeCell ref="A433:A438"/>
    <mergeCell ref="A440:A445"/>
    <mergeCell ref="A451:C451"/>
    <mergeCell ref="A453:D453"/>
    <mergeCell ref="A287:A289"/>
    <mergeCell ref="A419:A424"/>
    <mergeCell ref="A426:A431"/>
    <mergeCell ref="A357:A360"/>
    <mergeCell ref="A312:A315"/>
    <mergeCell ref="A317:A323"/>
    <mergeCell ref="A325:A331"/>
    <mergeCell ref="A333:A339"/>
    <mergeCell ref="A341:A347"/>
    <mergeCell ref="A349:A355"/>
    <mergeCell ref="A394:A398"/>
    <mergeCell ref="A400:A404"/>
    <mergeCell ref="A406:A410"/>
    <mergeCell ref="A412:A417"/>
    <mergeCell ref="A362:A365"/>
    <mergeCell ref="A367:A370"/>
    <mergeCell ref="A372:A375"/>
    <mergeCell ref="A377:A380"/>
    <mergeCell ref="A382:A386"/>
    <mergeCell ref="A388:A392"/>
    <mergeCell ref="A265:A269"/>
    <mergeCell ref="A292:A295"/>
    <mergeCell ref="A297:A300"/>
    <mergeCell ref="A302:A305"/>
    <mergeCell ref="A307:A310"/>
    <mergeCell ref="A279:A281"/>
    <mergeCell ref="A275:A277"/>
    <mergeCell ref="A271:A273"/>
    <mergeCell ref="A283:A285"/>
    <mergeCell ref="A259:A263"/>
    <mergeCell ref="A195:A199"/>
    <mergeCell ref="A201:A205"/>
    <mergeCell ref="A207:A211"/>
    <mergeCell ref="A213:A217"/>
    <mergeCell ref="A219:A223"/>
    <mergeCell ref="A225:A229"/>
    <mergeCell ref="A231:A235"/>
    <mergeCell ref="A237:A239"/>
    <mergeCell ref="A241:A245"/>
    <mergeCell ref="A247:A251"/>
    <mergeCell ref="A253:A257"/>
    <mergeCell ref="A189:A193"/>
    <mergeCell ref="A111:A116"/>
    <mergeCell ref="A125:A130"/>
    <mergeCell ref="A132:A137"/>
    <mergeCell ref="A139:A144"/>
    <mergeCell ref="A146:A150"/>
    <mergeCell ref="A152:A156"/>
    <mergeCell ref="A118:A123"/>
    <mergeCell ref="A158:A162"/>
    <mergeCell ref="A164:A168"/>
    <mergeCell ref="A170:A175"/>
    <mergeCell ref="A177:A181"/>
    <mergeCell ref="A183:A187"/>
    <mergeCell ref="A106:A108"/>
    <mergeCell ref="A41:A44"/>
    <mergeCell ref="A46:A49"/>
    <mergeCell ref="A51:A54"/>
    <mergeCell ref="A56:A61"/>
    <mergeCell ref="A63:A68"/>
    <mergeCell ref="A70:A74"/>
    <mergeCell ref="A76:A80"/>
    <mergeCell ref="A90:A92"/>
    <mergeCell ref="A94:A96"/>
    <mergeCell ref="A98:A100"/>
    <mergeCell ref="A102:A104"/>
    <mergeCell ref="A36:A39"/>
    <mergeCell ref="A1:D1"/>
    <mergeCell ref="A5:A8"/>
    <mergeCell ref="A10:A13"/>
    <mergeCell ref="A15:A18"/>
    <mergeCell ref="A31:A34"/>
  </mergeCells>
  <conditionalFormatting sqref="D4:D108 A453">
    <cfRule type="containsBlanks" dxfId="28" priority="74" stopIfTrue="1">
      <formula>LEN(TRIM(A4))=0</formula>
    </cfRule>
  </conditionalFormatting>
  <conditionalFormatting sqref="D110:D289">
    <cfRule type="containsBlanks" dxfId="27" priority="1" stopIfTrue="1">
      <formula>LEN(TRIM(D110))=0</formula>
    </cfRule>
  </conditionalFormatting>
  <conditionalFormatting sqref="D291:D450">
    <cfRule type="containsBlanks" dxfId="26" priority="75" stopIfTrue="1">
      <formula>LEN(TRIM(D291))=0</formula>
    </cfRule>
  </conditionalFormatting>
  <dataValidations count="3">
    <dataValidation type="whole" allowBlank="1" showInputMessage="1" showErrorMessage="1" error="Csak egész szám adható meg!" sqref="F30" xr:uid="{00000000-0002-0000-0400-000000000000}">
      <formula1>1</formula1>
      <formula2>100000000</formula2>
    </dataValidation>
    <dataValidation type="whole" operator="greaterThan" allowBlank="1" showInputMessage="1" showErrorMessage="1" error="„Nullától eltérő” egész szám adható meg!" sqref="D5:D13 D15:D29 D31:D34 D36:D39 D41:D44 D46:D49 D51 D51:D54 D56:D61 D63:D68 D70:D74 D76:D88 D90:D92 D94:D96 D98:D100 D102:D104 D106:D108 D111:D116 D118:D123 D125:D130 D132:D137 D139:D144 D146:D150 D152:D156 D158:D162 D164:D168 D170:D175 D177:D181 D183:D187 D189:D193 D195:D199 D201:D205 D207:D211 D213:D217 D219:D223 D225:D229 D231:D235 D237:D239 D241:D245 D247:D251 D253:D257 D259:D263 D265:D269 D271:D273 D275:D277 D279:D281 D283:D285 D287:D289 D292:D295 D297:D300 D302:D305 D307:D310 D312:D315 D317:D323 D325:D331 D333:D339 D341:D347 D349:D355 D357:D360 D362:D365 D367:D370 D372:D375 D377:D380 D382:D386 D388:D392 D394:D398 D400:D404 D406:D410 D412:D417 D419:D424 D426:D431 D433:D438 D440:D450" xr:uid="{00000000-0002-0000-0400-000001000000}">
      <formula1>1</formula1>
    </dataValidation>
    <dataValidation operator="greaterThan" allowBlank="1" showInputMessage="1" error="„Nullától eltérő” egész szám adható meg!" sqref="D14 D45 D40 D35 D30 D1:D4 D55 D105 D101 D97 D93 D89 D75 D69 D62 D50 D109:D110 D117 D124 D131 D138 D145 D151 D157 D163 D169 D176 D182 D188 D194 D200 D206 D212 D218 D224 D230 D236 D240 D246 D258 D361 D356 D348 D340 D332 D324 D316 D311 D306 D301 D296 D290:D291 D286 D282 D278 D274 D270 D264 D252 D371 D418 D411 D405 D399 D393 D387 D381 D376 D366 D451:D1048576 D439 D425 D432" xr:uid="{00000000-0002-0000-0400-000002000000}"/>
  </dataValidations>
  <pageMargins left="0.7" right="0.7" top="0.75" bottom="0.75" header="0.3" footer="0.3"/>
  <pageSetup paperSize="8" fitToHeight="0" orientation="portrait" r:id="rId1"/>
  <rowBreaks count="4" manualBreakCount="4">
    <brk id="205" max="16383" man="1"/>
    <brk id="305" max="16383" man="1"/>
    <brk id="365" max="16383" man="1"/>
    <brk id="4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78"/>
  <sheetViews>
    <sheetView showGridLines="0" zoomScaleNormal="100" zoomScaleSheetLayoutView="115" workbookViewId="0">
      <pane ySplit="2" topLeftCell="A351" activePane="bottomLeft" state="frozen"/>
      <selection pane="bottomLeft" activeCell="E374" sqref="E374"/>
    </sheetView>
  </sheetViews>
  <sheetFormatPr defaultColWidth="8.7109375" defaultRowHeight="15" x14ac:dyDescent="0.25"/>
  <cols>
    <col min="1" max="1" width="8.7109375" style="34"/>
    <col min="2" max="2" width="44.28515625" style="34" bestFit="1" customWidth="1"/>
    <col min="3" max="3" width="80.7109375" style="34" customWidth="1"/>
    <col min="4" max="4" width="18.7109375" style="34" bestFit="1" customWidth="1"/>
    <col min="5" max="5" width="15.42578125" style="34" customWidth="1"/>
    <col min="6" max="8" width="12.7109375" style="34" customWidth="1"/>
    <col min="9" max="16384" width="8.7109375" style="34"/>
  </cols>
  <sheetData>
    <row r="1" spans="1:5" x14ac:dyDescent="0.25">
      <c r="A1" s="88" t="s">
        <v>764</v>
      </c>
      <c r="B1" s="89"/>
      <c r="C1" s="89"/>
      <c r="D1" s="89"/>
      <c r="E1" s="90"/>
    </row>
    <row r="2" spans="1:5" ht="30" x14ac:dyDescent="0.25">
      <c r="A2" s="10" t="s">
        <v>0</v>
      </c>
      <c r="B2" s="35" t="s">
        <v>806</v>
      </c>
      <c r="C2" s="35" t="s">
        <v>612</v>
      </c>
      <c r="D2" s="10" t="s">
        <v>9</v>
      </c>
      <c r="E2" s="10" t="s">
        <v>1</v>
      </c>
    </row>
    <row r="3" spans="1:5" s="33" customFormat="1" ht="30" x14ac:dyDescent="0.25">
      <c r="A3" s="31">
        <v>1</v>
      </c>
      <c r="B3" s="13" t="s">
        <v>808</v>
      </c>
      <c r="C3" s="13" t="s">
        <v>1025</v>
      </c>
      <c r="D3" s="31" t="s">
        <v>10</v>
      </c>
      <c r="E3" s="39"/>
    </row>
    <row r="4" spans="1:5" s="33" customFormat="1" ht="30" x14ac:dyDescent="0.25">
      <c r="A4" s="31">
        <v>2</v>
      </c>
      <c r="B4" s="13" t="s">
        <v>808</v>
      </c>
      <c r="C4" s="13" t="s">
        <v>1026</v>
      </c>
      <c r="D4" s="31" t="s">
        <v>10</v>
      </c>
      <c r="E4" s="39"/>
    </row>
    <row r="5" spans="1:5" s="33" customFormat="1" ht="30" x14ac:dyDescent="0.25">
      <c r="A5" s="31">
        <v>3</v>
      </c>
      <c r="B5" s="13" t="s">
        <v>808</v>
      </c>
      <c r="C5" s="13" t="s">
        <v>1027</v>
      </c>
      <c r="D5" s="31" t="s">
        <v>10</v>
      </c>
      <c r="E5" s="39"/>
    </row>
    <row r="6" spans="1:5" s="33" customFormat="1" ht="30" x14ac:dyDescent="0.25">
      <c r="A6" s="31">
        <v>4</v>
      </c>
      <c r="B6" s="13" t="s">
        <v>808</v>
      </c>
      <c r="C6" s="13" t="s">
        <v>1028</v>
      </c>
      <c r="D6" s="31" t="s">
        <v>10</v>
      </c>
      <c r="E6" s="39"/>
    </row>
    <row r="7" spans="1:5" s="33" customFormat="1" ht="30" x14ac:dyDescent="0.25">
      <c r="A7" s="31">
        <v>5</v>
      </c>
      <c r="B7" s="13" t="s">
        <v>808</v>
      </c>
      <c r="C7" s="13" t="s">
        <v>1029</v>
      </c>
      <c r="D7" s="31" t="s">
        <v>10</v>
      </c>
      <c r="E7" s="39"/>
    </row>
    <row r="8" spans="1:5" s="33" customFormat="1" ht="30" x14ac:dyDescent="0.25">
      <c r="A8" s="31">
        <v>6</v>
      </c>
      <c r="B8" s="13" t="s">
        <v>808</v>
      </c>
      <c r="C8" s="13" t="s">
        <v>1030</v>
      </c>
      <c r="D8" s="31" t="s">
        <v>10</v>
      </c>
      <c r="E8" s="39"/>
    </row>
    <row r="9" spans="1:5" s="33" customFormat="1" ht="30" x14ac:dyDescent="0.25">
      <c r="A9" s="31">
        <v>7</v>
      </c>
      <c r="B9" s="13" t="s">
        <v>808</v>
      </c>
      <c r="C9" s="13" t="s">
        <v>1031</v>
      </c>
      <c r="D9" s="31" t="s">
        <v>10</v>
      </c>
      <c r="E9" s="39"/>
    </row>
    <row r="10" spans="1:5" s="33" customFormat="1" ht="29.1" customHeight="1" x14ac:dyDescent="0.25">
      <c r="A10" s="31">
        <v>8</v>
      </c>
      <c r="B10" s="13" t="s">
        <v>808</v>
      </c>
      <c r="C10" s="13" t="s">
        <v>1032</v>
      </c>
      <c r="D10" s="31" t="s">
        <v>10</v>
      </c>
      <c r="E10" s="39"/>
    </row>
    <row r="11" spans="1:5" s="33" customFormat="1" ht="30" x14ac:dyDescent="0.25">
      <c r="A11" s="31">
        <v>9</v>
      </c>
      <c r="B11" s="13" t="s">
        <v>808</v>
      </c>
      <c r="C11" s="13" t="s">
        <v>1033</v>
      </c>
      <c r="D11" s="31" t="s">
        <v>10</v>
      </c>
      <c r="E11" s="39"/>
    </row>
    <row r="12" spans="1:5" s="33" customFormat="1" ht="30" x14ac:dyDescent="0.25">
      <c r="A12" s="31">
        <v>10</v>
      </c>
      <c r="B12" s="13" t="s">
        <v>808</v>
      </c>
      <c r="C12" s="13" t="s">
        <v>1034</v>
      </c>
      <c r="D12" s="31" t="s">
        <v>10</v>
      </c>
      <c r="E12" s="39"/>
    </row>
    <row r="13" spans="1:5" s="33" customFormat="1" ht="30" x14ac:dyDescent="0.25">
      <c r="A13" s="31">
        <v>11</v>
      </c>
      <c r="B13" s="13" t="s">
        <v>808</v>
      </c>
      <c r="C13" s="13" t="s">
        <v>1035</v>
      </c>
      <c r="D13" s="31" t="s">
        <v>10</v>
      </c>
      <c r="E13" s="39"/>
    </row>
    <row r="14" spans="1:5" s="33" customFormat="1" ht="30" x14ac:dyDescent="0.25">
      <c r="A14" s="31">
        <v>12</v>
      </c>
      <c r="B14" s="13" t="s">
        <v>808</v>
      </c>
      <c r="C14" s="13" t="s">
        <v>1036</v>
      </c>
      <c r="D14" s="31" t="s">
        <v>10</v>
      </c>
      <c r="E14" s="39"/>
    </row>
    <row r="15" spans="1:5" s="33" customFormat="1" x14ac:dyDescent="0.25">
      <c r="A15" s="31">
        <v>13</v>
      </c>
      <c r="B15" s="13" t="s">
        <v>807</v>
      </c>
      <c r="C15" s="13" t="s">
        <v>1037</v>
      </c>
      <c r="D15" s="31" t="s">
        <v>853</v>
      </c>
      <c r="E15" s="39"/>
    </row>
    <row r="16" spans="1:5" s="33" customFormat="1" x14ac:dyDescent="0.25">
      <c r="A16" s="31">
        <v>14</v>
      </c>
      <c r="B16" s="13" t="s">
        <v>807</v>
      </c>
      <c r="C16" s="13" t="s">
        <v>1038</v>
      </c>
      <c r="D16" s="31" t="s">
        <v>853</v>
      </c>
      <c r="E16" s="39"/>
    </row>
    <row r="17" spans="1:5" s="33" customFormat="1" x14ac:dyDescent="0.25">
      <c r="A17" s="31">
        <v>15</v>
      </c>
      <c r="B17" s="13" t="s">
        <v>807</v>
      </c>
      <c r="C17" s="13" t="s">
        <v>1039</v>
      </c>
      <c r="D17" s="31" t="s">
        <v>853</v>
      </c>
      <c r="E17" s="39"/>
    </row>
    <row r="18" spans="1:5" s="33" customFormat="1" x14ac:dyDescent="0.25">
      <c r="A18" s="31">
        <v>16</v>
      </c>
      <c r="B18" s="13" t="s">
        <v>807</v>
      </c>
      <c r="C18" s="13" t="s">
        <v>1040</v>
      </c>
      <c r="D18" s="31" t="s">
        <v>853</v>
      </c>
      <c r="E18" s="39"/>
    </row>
    <row r="19" spans="1:5" s="33" customFormat="1" x14ac:dyDescent="0.25">
      <c r="A19" s="31">
        <v>17</v>
      </c>
      <c r="B19" s="13" t="s">
        <v>807</v>
      </c>
      <c r="C19" s="13" t="s">
        <v>1041</v>
      </c>
      <c r="D19" s="31" t="s">
        <v>853</v>
      </c>
      <c r="E19" s="39"/>
    </row>
    <row r="20" spans="1:5" s="33" customFormat="1" x14ac:dyDescent="0.25">
      <c r="A20" s="31">
        <v>18</v>
      </c>
      <c r="B20" s="13" t="s">
        <v>807</v>
      </c>
      <c r="C20" s="13" t="s">
        <v>1042</v>
      </c>
      <c r="D20" s="31" t="s">
        <v>853</v>
      </c>
      <c r="E20" s="39"/>
    </row>
    <row r="21" spans="1:5" s="33" customFormat="1" x14ac:dyDescent="0.25">
      <c r="A21" s="31">
        <v>19</v>
      </c>
      <c r="B21" s="13" t="s">
        <v>807</v>
      </c>
      <c r="C21" s="13" t="s">
        <v>1043</v>
      </c>
      <c r="D21" s="31" t="s">
        <v>853</v>
      </c>
      <c r="E21" s="39"/>
    </row>
    <row r="22" spans="1:5" s="33" customFormat="1" x14ac:dyDescent="0.25">
      <c r="A22" s="31">
        <v>20</v>
      </c>
      <c r="B22" s="13" t="s">
        <v>807</v>
      </c>
      <c r="C22" s="13" t="s">
        <v>1044</v>
      </c>
      <c r="D22" s="31" t="s">
        <v>853</v>
      </c>
      <c r="E22" s="39"/>
    </row>
    <row r="23" spans="1:5" s="33" customFormat="1" x14ac:dyDescent="0.25">
      <c r="A23" s="31">
        <v>21</v>
      </c>
      <c r="B23" s="13" t="s">
        <v>807</v>
      </c>
      <c r="C23" s="13" t="s">
        <v>1045</v>
      </c>
      <c r="D23" s="31" t="s">
        <v>853</v>
      </c>
      <c r="E23" s="39"/>
    </row>
    <row r="24" spans="1:5" s="33" customFormat="1" x14ac:dyDescent="0.25">
      <c r="A24" s="31">
        <v>22</v>
      </c>
      <c r="B24" s="13" t="s">
        <v>807</v>
      </c>
      <c r="C24" s="13" t="s">
        <v>1046</v>
      </c>
      <c r="D24" s="31" t="s">
        <v>853</v>
      </c>
      <c r="E24" s="39"/>
    </row>
    <row r="25" spans="1:5" s="33" customFormat="1" x14ac:dyDescent="0.25">
      <c r="A25" s="31">
        <v>23</v>
      </c>
      <c r="B25" s="13" t="s">
        <v>807</v>
      </c>
      <c r="C25" s="13" t="s">
        <v>1047</v>
      </c>
      <c r="D25" s="31" t="s">
        <v>853</v>
      </c>
      <c r="E25" s="39"/>
    </row>
    <row r="26" spans="1:5" s="33" customFormat="1" x14ac:dyDescent="0.25">
      <c r="A26" s="31">
        <v>24</v>
      </c>
      <c r="B26" s="13" t="s">
        <v>807</v>
      </c>
      <c r="C26" s="13" t="s">
        <v>1048</v>
      </c>
      <c r="D26" s="31" t="s">
        <v>853</v>
      </c>
      <c r="E26" s="39"/>
    </row>
    <row r="27" spans="1:5" s="33" customFormat="1" x14ac:dyDescent="0.25">
      <c r="A27" s="31">
        <v>25</v>
      </c>
      <c r="B27" s="13" t="s">
        <v>807</v>
      </c>
      <c r="C27" s="13" t="s">
        <v>1049</v>
      </c>
      <c r="D27" s="31" t="s">
        <v>853</v>
      </c>
      <c r="E27" s="39"/>
    </row>
    <row r="28" spans="1:5" s="33" customFormat="1" x14ac:dyDescent="0.25">
      <c r="A28" s="31">
        <v>26</v>
      </c>
      <c r="B28" s="13" t="s">
        <v>807</v>
      </c>
      <c r="C28" s="13" t="s">
        <v>1050</v>
      </c>
      <c r="D28" s="31" t="s">
        <v>853</v>
      </c>
      <c r="E28" s="39"/>
    </row>
    <row r="29" spans="1:5" s="33" customFormat="1" x14ac:dyDescent="0.25">
      <c r="A29" s="31">
        <v>27</v>
      </c>
      <c r="B29" s="13" t="s">
        <v>807</v>
      </c>
      <c r="C29" s="13" t="s">
        <v>1051</v>
      </c>
      <c r="D29" s="31" t="s">
        <v>853</v>
      </c>
      <c r="E29" s="39"/>
    </row>
    <row r="30" spans="1:5" s="33" customFormat="1" x14ac:dyDescent="0.25">
      <c r="A30" s="31">
        <v>28</v>
      </c>
      <c r="B30" s="13" t="s">
        <v>807</v>
      </c>
      <c r="C30" s="13" t="s">
        <v>1052</v>
      </c>
      <c r="D30" s="31" t="s">
        <v>853</v>
      </c>
      <c r="E30" s="39"/>
    </row>
    <row r="31" spans="1:5" s="33" customFormat="1" x14ac:dyDescent="0.25">
      <c r="A31" s="31">
        <v>29</v>
      </c>
      <c r="B31" s="13" t="s">
        <v>809</v>
      </c>
      <c r="C31" s="13" t="s">
        <v>1053</v>
      </c>
      <c r="D31" s="31" t="s">
        <v>767</v>
      </c>
      <c r="E31" s="39"/>
    </row>
    <row r="32" spans="1:5" s="33" customFormat="1" x14ac:dyDescent="0.25">
      <c r="A32" s="31">
        <v>30</v>
      </c>
      <c r="B32" s="13" t="s">
        <v>809</v>
      </c>
      <c r="C32" s="13" t="s">
        <v>1054</v>
      </c>
      <c r="D32" s="31" t="s">
        <v>767</v>
      </c>
      <c r="E32" s="39"/>
    </row>
    <row r="33" spans="1:5" s="33" customFormat="1" x14ac:dyDescent="0.25">
      <c r="A33" s="31">
        <v>31</v>
      </c>
      <c r="B33" s="13" t="s">
        <v>809</v>
      </c>
      <c r="C33" s="13" t="s">
        <v>1055</v>
      </c>
      <c r="D33" s="31" t="s">
        <v>767</v>
      </c>
      <c r="E33" s="39"/>
    </row>
    <row r="34" spans="1:5" s="33" customFormat="1" x14ac:dyDescent="0.25">
      <c r="A34" s="31">
        <v>32</v>
      </c>
      <c r="B34" s="13" t="s">
        <v>809</v>
      </c>
      <c r="C34" s="13" t="s">
        <v>1056</v>
      </c>
      <c r="D34" s="31" t="s">
        <v>767</v>
      </c>
      <c r="E34" s="39"/>
    </row>
    <row r="35" spans="1:5" s="33" customFormat="1" x14ac:dyDescent="0.25">
      <c r="A35" s="31">
        <v>33</v>
      </c>
      <c r="B35" s="13"/>
      <c r="C35" s="13" t="s">
        <v>1057</v>
      </c>
      <c r="D35" s="31" t="s">
        <v>767</v>
      </c>
      <c r="E35" s="39"/>
    </row>
    <row r="36" spans="1:5" s="33" customFormat="1" x14ac:dyDescent="0.25">
      <c r="A36" s="31">
        <v>34</v>
      </c>
      <c r="B36" s="13" t="s">
        <v>809</v>
      </c>
      <c r="C36" s="13" t="s">
        <v>1058</v>
      </c>
      <c r="D36" s="31" t="s">
        <v>767</v>
      </c>
      <c r="E36" s="39"/>
    </row>
    <row r="37" spans="1:5" s="33" customFormat="1" x14ac:dyDescent="0.25">
      <c r="A37" s="31">
        <v>35</v>
      </c>
      <c r="B37" s="13"/>
      <c r="C37" s="13" t="s">
        <v>1058</v>
      </c>
      <c r="D37" s="31" t="s">
        <v>767</v>
      </c>
      <c r="E37" s="39"/>
    </row>
    <row r="38" spans="1:5" s="33" customFormat="1" x14ac:dyDescent="0.25">
      <c r="A38" s="31">
        <v>36</v>
      </c>
      <c r="B38" s="13" t="s">
        <v>809</v>
      </c>
      <c r="C38" s="13" t="s">
        <v>1059</v>
      </c>
      <c r="D38" s="31" t="s">
        <v>903</v>
      </c>
      <c r="E38" s="39"/>
    </row>
    <row r="39" spans="1:5" s="33" customFormat="1" x14ac:dyDescent="0.25">
      <c r="A39" s="31">
        <v>37</v>
      </c>
      <c r="B39" s="13" t="s">
        <v>809</v>
      </c>
      <c r="C39" s="13" t="s">
        <v>1060</v>
      </c>
      <c r="D39" s="31" t="s">
        <v>903</v>
      </c>
      <c r="E39" s="39"/>
    </row>
    <row r="40" spans="1:5" s="33" customFormat="1" x14ac:dyDescent="0.25">
      <c r="A40" s="31">
        <v>38</v>
      </c>
      <c r="B40" s="13" t="s">
        <v>809</v>
      </c>
      <c r="C40" s="13" t="s">
        <v>1061</v>
      </c>
      <c r="D40" s="31" t="s">
        <v>903</v>
      </c>
      <c r="E40" s="39"/>
    </row>
    <row r="41" spans="1:5" s="33" customFormat="1" x14ac:dyDescent="0.25">
      <c r="A41" s="31">
        <v>39</v>
      </c>
      <c r="B41" s="13" t="s">
        <v>809</v>
      </c>
      <c r="C41" s="13" t="s">
        <v>1062</v>
      </c>
      <c r="D41" s="31" t="s">
        <v>903</v>
      </c>
      <c r="E41" s="39"/>
    </row>
    <row r="42" spans="1:5" s="33" customFormat="1" x14ac:dyDescent="0.25">
      <c r="A42" s="31">
        <v>40</v>
      </c>
      <c r="B42" s="13" t="s">
        <v>809</v>
      </c>
      <c r="C42" s="13" t="s">
        <v>1063</v>
      </c>
      <c r="D42" s="31" t="s">
        <v>903</v>
      </c>
      <c r="E42" s="39"/>
    </row>
    <row r="43" spans="1:5" s="33" customFormat="1" x14ac:dyDescent="0.25">
      <c r="A43" s="31">
        <v>41</v>
      </c>
      <c r="B43" s="13" t="s">
        <v>809</v>
      </c>
      <c r="C43" s="13" t="s">
        <v>1064</v>
      </c>
      <c r="D43" s="31" t="s">
        <v>903</v>
      </c>
      <c r="E43" s="39"/>
    </row>
    <row r="44" spans="1:5" s="33" customFormat="1" ht="30" x14ac:dyDescent="0.25">
      <c r="A44" s="31">
        <v>42</v>
      </c>
      <c r="B44" s="13" t="s">
        <v>809</v>
      </c>
      <c r="C44" s="13" t="s">
        <v>1065</v>
      </c>
      <c r="D44" s="31" t="s">
        <v>767</v>
      </c>
      <c r="E44" s="39"/>
    </row>
    <row r="45" spans="1:5" s="33" customFormat="1" ht="30" x14ac:dyDescent="0.25">
      <c r="A45" s="31">
        <v>43</v>
      </c>
      <c r="B45" s="13" t="s">
        <v>809</v>
      </c>
      <c r="C45" s="13" t="s">
        <v>1066</v>
      </c>
      <c r="D45" s="31" t="s">
        <v>767</v>
      </c>
      <c r="E45" s="39"/>
    </row>
    <row r="46" spans="1:5" s="33" customFormat="1" ht="30" x14ac:dyDescent="0.25">
      <c r="A46" s="31">
        <v>44</v>
      </c>
      <c r="B46" s="13" t="s">
        <v>1067</v>
      </c>
      <c r="C46" s="13" t="s">
        <v>1068</v>
      </c>
      <c r="D46" s="31" t="s">
        <v>768</v>
      </c>
      <c r="E46" s="39"/>
    </row>
    <row r="47" spans="1:5" s="33" customFormat="1" ht="30" x14ac:dyDescent="0.25">
      <c r="A47" s="31">
        <v>45</v>
      </c>
      <c r="B47" s="13" t="s">
        <v>1067</v>
      </c>
      <c r="C47" s="13" t="s">
        <v>1069</v>
      </c>
      <c r="D47" s="31" t="s">
        <v>768</v>
      </c>
      <c r="E47" s="39"/>
    </row>
    <row r="48" spans="1:5" s="33" customFormat="1" ht="30" x14ac:dyDescent="0.25">
      <c r="A48" s="31">
        <v>46</v>
      </c>
      <c r="B48" s="13" t="s">
        <v>1067</v>
      </c>
      <c r="C48" s="13" t="s">
        <v>1070</v>
      </c>
      <c r="D48" s="31" t="s">
        <v>768</v>
      </c>
      <c r="E48" s="39"/>
    </row>
    <row r="49" spans="1:5" s="33" customFormat="1" ht="30" x14ac:dyDescent="0.25">
      <c r="A49" s="31">
        <v>47</v>
      </c>
      <c r="B49" s="13" t="s">
        <v>1067</v>
      </c>
      <c r="C49" s="13" t="s">
        <v>1071</v>
      </c>
      <c r="D49" s="31" t="s">
        <v>768</v>
      </c>
      <c r="E49" s="39"/>
    </row>
    <row r="50" spans="1:5" s="33" customFormat="1" ht="30" x14ac:dyDescent="0.25">
      <c r="A50" s="31">
        <v>48</v>
      </c>
      <c r="B50" s="13" t="s">
        <v>1067</v>
      </c>
      <c r="C50" s="13" t="s">
        <v>1072</v>
      </c>
      <c r="D50" s="31" t="s">
        <v>768</v>
      </c>
      <c r="E50" s="39"/>
    </row>
    <row r="51" spans="1:5" s="33" customFormat="1" ht="30" x14ac:dyDescent="0.25">
      <c r="A51" s="31">
        <v>49</v>
      </c>
      <c r="B51" s="13" t="s">
        <v>1067</v>
      </c>
      <c r="C51" s="13" t="s">
        <v>1073</v>
      </c>
      <c r="D51" s="31" t="s">
        <v>768</v>
      </c>
      <c r="E51" s="39"/>
    </row>
    <row r="52" spans="1:5" s="33" customFormat="1" ht="30" x14ac:dyDescent="0.25">
      <c r="A52" s="31">
        <v>50</v>
      </c>
      <c r="B52" s="13" t="s">
        <v>1067</v>
      </c>
      <c r="C52" s="13" t="s">
        <v>1074</v>
      </c>
      <c r="D52" s="31" t="s">
        <v>768</v>
      </c>
      <c r="E52" s="39"/>
    </row>
    <row r="53" spans="1:5" s="33" customFormat="1" ht="30" x14ac:dyDescent="0.25">
      <c r="A53" s="31">
        <v>51</v>
      </c>
      <c r="B53" s="13" t="s">
        <v>1067</v>
      </c>
      <c r="C53" s="13" t="s">
        <v>1075</v>
      </c>
      <c r="D53" s="31" t="s">
        <v>768</v>
      </c>
      <c r="E53" s="39"/>
    </row>
    <row r="54" spans="1:5" s="33" customFormat="1" ht="30" x14ac:dyDescent="0.25">
      <c r="A54" s="31">
        <v>52</v>
      </c>
      <c r="B54" s="13" t="s">
        <v>1067</v>
      </c>
      <c r="C54" s="13" t="s">
        <v>1076</v>
      </c>
      <c r="D54" s="31" t="s">
        <v>768</v>
      </c>
      <c r="E54" s="39"/>
    </row>
    <row r="55" spans="1:5" s="33" customFormat="1" ht="30" x14ac:dyDescent="0.25">
      <c r="A55" s="31">
        <v>53</v>
      </c>
      <c r="B55" s="13" t="s">
        <v>1067</v>
      </c>
      <c r="C55" s="13" t="s">
        <v>1077</v>
      </c>
      <c r="D55" s="31" t="s">
        <v>768</v>
      </c>
      <c r="E55" s="39"/>
    </row>
    <row r="56" spans="1:5" s="33" customFormat="1" ht="30" x14ac:dyDescent="0.25">
      <c r="A56" s="31">
        <v>54</v>
      </c>
      <c r="B56" s="13" t="s">
        <v>1067</v>
      </c>
      <c r="C56" s="13" t="s">
        <v>1078</v>
      </c>
      <c r="D56" s="31" t="s">
        <v>768</v>
      </c>
      <c r="E56" s="39"/>
    </row>
    <row r="57" spans="1:5" s="33" customFormat="1" ht="30" x14ac:dyDescent="0.25">
      <c r="A57" s="31">
        <v>55</v>
      </c>
      <c r="B57" s="13" t="s">
        <v>1067</v>
      </c>
      <c r="C57" s="13" t="s">
        <v>1079</v>
      </c>
      <c r="D57" s="31" t="s">
        <v>768</v>
      </c>
      <c r="E57" s="39"/>
    </row>
    <row r="58" spans="1:5" s="33" customFormat="1" ht="30" x14ac:dyDescent="0.25">
      <c r="A58" s="31">
        <v>56</v>
      </c>
      <c r="B58" s="13" t="s">
        <v>1067</v>
      </c>
      <c r="C58" s="13" t="s">
        <v>1080</v>
      </c>
      <c r="D58" s="31" t="s">
        <v>768</v>
      </c>
      <c r="E58" s="39"/>
    </row>
    <row r="59" spans="1:5" s="33" customFormat="1" ht="30" x14ac:dyDescent="0.25">
      <c r="A59" s="31">
        <v>57</v>
      </c>
      <c r="B59" s="13" t="s">
        <v>1067</v>
      </c>
      <c r="C59" s="13" t="s">
        <v>1081</v>
      </c>
      <c r="D59" s="31" t="s">
        <v>768</v>
      </c>
      <c r="E59" s="39"/>
    </row>
    <row r="60" spans="1:5" s="33" customFormat="1" ht="30" x14ac:dyDescent="0.25">
      <c r="A60" s="31">
        <v>58</v>
      </c>
      <c r="B60" s="13" t="s">
        <v>1067</v>
      </c>
      <c r="C60" s="13" t="s">
        <v>1082</v>
      </c>
      <c r="D60" s="31" t="s">
        <v>768</v>
      </c>
      <c r="E60" s="39"/>
    </row>
    <row r="61" spans="1:5" s="33" customFormat="1" ht="30" x14ac:dyDescent="0.25">
      <c r="A61" s="31">
        <v>59</v>
      </c>
      <c r="B61" s="13" t="s">
        <v>1067</v>
      </c>
      <c r="C61" s="13" t="s">
        <v>1083</v>
      </c>
      <c r="D61" s="31" t="s">
        <v>768</v>
      </c>
      <c r="E61" s="39"/>
    </row>
    <row r="62" spans="1:5" s="33" customFormat="1" ht="30" x14ac:dyDescent="0.25">
      <c r="A62" s="31">
        <v>60</v>
      </c>
      <c r="B62" s="13" t="s">
        <v>1067</v>
      </c>
      <c r="C62" s="13" t="s">
        <v>1084</v>
      </c>
      <c r="D62" s="31" t="s">
        <v>768</v>
      </c>
      <c r="E62" s="39"/>
    </row>
    <row r="63" spans="1:5" s="33" customFormat="1" ht="30" x14ac:dyDescent="0.25">
      <c r="A63" s="31">
        <v>61</v>
      </c>
      <c r="B63" s="13" t="s">
        <v>1067</v>
      </c>
      <c r="C63" s="13" t="s">
        <v>1085</v>
      </c>
      <c r="D63" s="31" t="s">
        <v>768</v>
      </c>
      <c r="E63" s="39"/>
    </row>
    <row r="64" spans="1:5" s="33" customFormat="1" ht="30" x14ac:dyDescent="0.25">
      <c r="A64" s="31">
        <v>62</v>
      </c>
      <c r="B64" s="13" t="s">
        <v>1067</v>
      </c>
      <c r="C64" s="13" t="s">
        <v>1086</v>
      </c>
      <c r="D64" s="31" t="s">
        <v>768</v>
      </c>
      <c r="E64" s="39"/>
    </row>
    <row r="65" spans="1:5" s="33" customFormat="1" ht="30" x14ac:dyDescent="0.25">
      <c r="A65" s="31">
        <v>63</v>
      </c>
      <c r="B65" s="13" t="s">
        <v>1067</v>
      </c>
      <c r="C65" s="13" t="s">
        <v>1087</v>
      </c>
      <c r="D65" s="31" t="s">
        <v>768</v>
      </c>
      <c r="E65" s="39"/>
    </row>
    <row r="66" spans="1:5" s="33" customFormat="1" ht="30" x14ac:dyDescent="0.25">
      <c r="A66" s="31">
        <v>64</v>
      </c>
      <c r="B66" s="13" t="s">
        <v>1067</v>
      </c>
      <c r="C66" s="13" t="s">
        <v>1088</v>
      </c>
      <c r="D66" s="31" t="s">
        <v>768</v>
      </c>
      <c r="E66" s="39"/>
    </row>
    <row r="67" spans="1:5" s="33" customFormat="1" ht="30" x14ac:dyDescent="0.25">
      <c r="A67" s="31">
        <v>65</v>
      </c>
      <c r="B67" s="13" t="s">
        <v>1067</v>
      </c>
      <c r="C67" s="13" t="s">
        <v>1089</v>
      </c>
      <c r="D67" s="31" t="s">
        <v>768</v>
      </c>
      <c r="E67" s="39"/>
    </row>
    <row r="68" spans="1:5" s="33" customFormat="1" ht="30" x14ac:dyDescent="0.25">
      <c r="A68" s="31">
        <v>66</v>
      </c>
      <c r="B68" s="13" t="s">
        <v>1067</v>
      </c>
      <c r="C68" s="13" t="s">
        <v>1090</v>
      </c>
      <c r="D68" s="31" t="s">
        <v>768</v>
      </c>
      <c r="E68" s="39"/>
    </row>
    <row r="69" spans="1:5" s="33" customFormat="1" ht="30" x14ac:dyDescent="0.25">
      <c r="A69" s="31">
        <v>67</v>
      </c>
      <c r="B69" s="13" t="s">
        <v>1067</v>
      </c>
      <c r="C69" s="13" t="s">
        <v>1091</v>
      </c>
      <c r="D69" s="31" t="s">
        <v>768</v>
      </c>
      <c r="E69" s="39"/>
    </row>
    <row r="70" spans="1:5" s="33" customFormat="1" ht="30" x14ac:dyDescent="0.25">
      <c r="A70" s="31">
        <v>68</v>
      </c>
      <c r="B70" s="13" t="s">
        <v>1067</v>
      </c>
      <c r="C70" s="13" t="s">
        <v>1092</v>
      </c>
      <c r="D70" s="31" t="s">
        <v>768</v>
      </c>
      <c r="E70" s="39"/>
    </row>
    <row r="71" spans="1:5" s="33" customFormat="1" ht="30" x14ac:dyDescent="0.25">
      <c r="A71" s="31">
        <v>69</v>
      </c>
      <c r="B71" s="13" t="s">
        <v>1067</v>
      </c>
      <c r="C71" s="13" t="s">
        <v>1093</v>
      </c>
      <c r="D71" s="31" t="s">
        <v>768</v>
      </c>
      <c r="E71" s="39"/>
    </row>
    <row r="72" spans="1:5" s="33" customFormat="1" ht="30" x14ac:dyDescent="0.25">
      <c r="A72" s="31">
        <v>70</v>
      </c>
      <c r="B72" s="13" t="s">
        <v>1067</v>
      </c>
      <c r="C72" s="13" t="s">
        <v>1094</v>
      </c>
      <c r="D72" s="31" t="s">
        <v>768</v>
      </c>
      <c r="E72" s="39"/>
    </row>
    <row r="73" spans="1:5" s="33" customFormat="1" ht="30" x14ac:dyDescent="0.25">
      <c r="A73" s="31">
        <v>71</v>
      </c>
      <c r="B73" s="13" t="s">
        <v>1067</v>
      </c>
      <c r="C73" s="13" t="s">
        <v>1095</v>
      </c>
      <c r="D73" s="31" t="s">
        <v>768</v>
      </c>
      <c r="E73" s="39"/>
    </row>
    <row r="74" spans="1:5" s="33" customFormat="1" ht="30" x14ac:dyDescent="0.25">
      <c r="A74" s="31">
        <v>72</v>
      </c>
      <c r="B74" s="13" t="s">
        <v>1067</v>
      </c>
      <c r="C74" s="13" t="s">
        <v>1096</v>
      </c>
      <c r="D74" s="31" t="s">
        <v>768</v>
      </c>
      <c r="E74" s="39"/>
    </row>
    <row r="75" spans="1:5" s="33" customFormat="1" ht="30" x14ac:dyDescent="0.25">
      <c r="A75" s="31">
        <v>73</v>
      </c>
      <c r="B75" s="13" t="s">
        <v>1067</v>
      </c>
      <c r="C75" s="13" t="s">
        <v>1097</v>
      </c>
      <c r="D75" s="31" t="s">
        <v>768</v>
      </c>
      <c r="E75" s="39"/>
    </row>
    <row r="76" spans="1:5" s="33" customFormat="1" ht="30" x14ac:dyDescent="0.25">
      <c r="A76" s="31">
        <v>74</v>
      </c>
      <c r="B76" s="13" t="s">
        <v>1067</v>
      </c>
      <c r="C76" s="13" t="s">
        <v>1098</v>
      </c>
      <c r="D76" s="31" t="s">
        <v>768</v>
      </c>
      <c r="E76" s="39"/>
    </row>
    <row r="77" spans="1:5" s="33" customFormat="1" ht="30" x14ac:dyDescent="0.25">
      <c r="A77" s="31">
        <v>75</v>
      </c>
      <c r="B77" s="13" t="s">
        <v>1067</v>
      </c>
      <c r="C77" s="13" t="s">
        <v>1099</v>
      </c>
      <c r="D77" s="31" t="s">
        <v>768</v>
      </c>
      <c r="E77" s="39"/>
    </row>
    <row r="78" spans="1:5" s="33" customFormat="1" ht="30" x14ac:dyDescent="0.25">
      <c r="A78" s="31">
        <v>76</v>
      </c>
      <c r="B78" s="13" t="s">
        <v>1067</v>
      </c>
      <c r="C78" s="13" t="s">
        <v>1100</v>
      </c>
      <c r="D78" s="31" t="s">
        <v>768</v>
      </c>
      <c r="E78" s="39"/>
    </row>
    <row r="79" spans="1:5" s="33" customFormat="1" ht="30" x14ac:dyDescent="0.25">
      <c r="A79" s="31">
        <v>77</v>
      </c>
      <c r="B79" s="13" t="s">
        <v>1067</v>
      </c>
      <c r="C79" s="13" t="s">
        <v>1101</v>
      </c>
      <c r="D79" s="31" t="s">
        <v>768</v>
      </c>
      <c r="E79" s="39"/>
    </row>
    <row r="80" spans="1:5" s="33" customFormat="1" ht="30" x14ac:dyDescent="0.25">
      <c r="A80" s="31">
        <v>78</v>
      </c>
      <c r="B80" s="13" t="s">
        <v>1067</v>
      </c>
      <c r="C80" s="13" t="s">
        <v>1102</v>
      </c>
      <c r="D80" s="31" t="s">
        <v>768</v>
      </c>
      <c r="E80" s="39"/>
    </row>
    <row r="81" spans="1:5" s="33" customFormat="1" ht="30" x14ac:dyDescent="0.25">
      <c r="A81" s="31">
        <v>79</v>
      </c>
      <c r="B81" s="13" t="s">
        <v>1067</v>
      </c>
      <c r="C81" s="13" t="s">
        <v>1103</v>
      </c>
      <c r="D81" s="31" t="s">
        <v>768</v>
      </c>
      <c r="E81" s="39"/>
    </row>
    <row r="82" spans="1:5" s="33" customFormat="1" ht="30" x14ac:dyDescent="0.25">
      <c r="A82" s="31">
        <v>80</v>
      </c>
      <c r="B82" s="13" t="s">
        <v>1067</v>
      </c>
      <c r="C82" s="13" t="s">
        <v>1104</v>
      </c>
      <c r="D82" s="31" t="s">
        <v>768</v>
      </c>
      <c r="E82" s="39"/>
    </row>
    <row r="83" spans="1:5" s="33" customFormat="1" ht="29.1" customHeight="1" x14ac:dyDescent="0.25">
      <c r="A83" s="31">
        <v>81</v>
      </c>
      <c r="B83" s="13" t="s">
        <v>1067</v>
      </c>
      <c r="C83" s="13" t="s">
        <v>1105</v>
      </c>
      <c r="D83" s="31" t="s">
        <v>768</v>
      </c>
      <c r="E83" s="39"/>
    </row>
    <row r="84" spans="1:5" s="33" customFormat="1" ht="29.1" customHeight="1" x14ac:dyDescent="0.25">
      <c r="A84" s="31">
        <v>82</v>
      </c>
      <c r="B84" s="13" t="s">
        <v>1067</v>
      </c>
      <c r="C84" s="13" t="s">
        <v>1106</v>
      </c>
      <c r="D84" s="31" t="s">
        <v>768</v>
      </c>
      <c r="E84" s="39"/>
    </row>
    <row r="85" spans="1:5" s="33" customFormat="1" ht="30" x14ac:dyDescent="0.25">
      <c r="A85" s="31">
        <v>83</v>
      </c>
      <c r="B85" s="13" t="s">
        <v>1067</v>
      </c>
      <c r="C85" s="13" t="s">
        <v>1107</v>
      </c>
      <c r="D85" s="31" t="s">
        <v>768</v>
      </c>
      <c r="E85" s="39"/>
    </row>
    <row r="86" spans="1:5" s="33" customFormat="1" ht="30" x14ac:dyDescent="0.25">
      <c r="A86" s="31">
        <v>84</v>
      </c>
      <c r="B86" s="13" t="s">
        <v>1067</v>
      </c>
      <c r="C86" s="13" t="s">
        <v>1108</v>
      </c>
      <c r="D86" s="31" t="s">
        <v>768</v>
      </c>
      <c r="E86" s="39"/>
    </row>
    <row r="87" spans="1:5" s="33" customFormat="1" ht="30" x14ac:dyDescent="0.25">
      <c r="A87" s="31">
        <v>85</v>
      </c>
      <c r="B87" s="13" t="s">
        <v>1067</v>
      </c>
      <c r="C87" s="13" t="s">
        <v>1109</v>
      </c>
      <c r="D87" s="31" t="s">
        <v>768</v>
      </c>
      <c r="E87" s="39"/>
    </row>
    <row r="88" spans="1:5" s="33" customFormat="1" ht="29.1" customHeight="1" x14ac:dyDescent="0.25">
      <c r="A88" s="31">
        <v>86</v>
      </c>
      <c r="B88" s="13" t="s">
        <v>1067</v>
      </c>
      <c r="C88" s="13" t="s">
        <v>1110</v>
      </c>
      <c r="D88" s="31" t="s">
        <v>768</v>
      </c>
      <c r="E88" s="39"/>
    </row>
    <row r="89" spans="1:5" s="33" customFormat="1" ht="30" x14ac:dyDescent="0.25">
      <c r="A89" s="31">
        <v>87</v>
      </c>
      <c r="B89" s="13" t="s">
        <v>1067</v>
      </c>
      <c r="C89" s="13" t="s">
        <v>1111</v>
      </c>
      <c r="D89" s="31" t="s">
        <v>768</v>
      </c>
      <c r="E89" s="39"/>
    </row>
    <row r="90" spans="1:5" s="33" customFormat="1" ht="30" x14ac:dyDescent="0.25">
      <c r="A90" s="31">
        <v>88</v>
      </c>
      <c r="B90" s="13" t="s">
        <v>1067</v>
      </c>
      <c r="C90" s="13" t="s">
        <v>1112</v>
      </c>
      <c r="D90" s="31" t="s">
        <v>768</v>
      </c>
      <c r="E90" s="39"/>
    </row>
    <row r="91" spans="1:5" s="33" customFormat="1" ht="30" x14ac:dyDescent="0.25">
      <c r="A91" s="31">
        <v>89</v>
      </c>
      <c r="B91" s="13" t="s">
        <v>1067</v>
      </c>
      <c r="C91" s="13" t="s">
        <v>1113</v>
      </c>
      <c r="D91" s="31" t="s">
        <v>768</v>
      </c>
      <c r="E91" s="39"/>
    </row>
    <row r="92" spans="1:5" s="33" customFormat="1" ht="29.1" customHeight="1" x14ac:dyDescent="0.25">
      <c r="A92" s="31">
        <v>90</v>
      </c>
      <c r="B92" s="13" t="s">
        <v>1067</v>
      </c>
      <c r="C92" s="13" t="s">
        <v>1114</v>
      </c>
      <c r="D92" s="31" t="s">
        <v>768</v>
      </c>
      <c r="E92" s="39"/>
    </row>
    <row r="93" spans="1:5" s="33" customFormat="1" ht="30" x14ac:dyDescent="0.25">
      <c r="A93" s="31">
        <v>91</v>
      </c>
      <c r="B93" s="13" t="s">
        <v>1067</v>
      </c>
      <c r="C93" s="13" t="s">
        <v>1115</v>
      </c>
      <c r="D93" s="31" t="s">
        <v>768</v>
      </c>
      <c r="E93" s="39"/>
    </row>
    <row r="94" spans="1:5" s="33" customFormat="1" ht="30" x14ac:dyDescent="0.25">
      <c r="A94" s="31">
        <v>92</v>
      </c>
      <c r="B94" s="13" t="s">
        <v>1067</v>
      </c>
      <c r="C94" s="13" t="s">
        <v>1116</v>
      </c>
      <c r="D94" s="31" t="s">
        <v>768</v>
      </c>
      <c r="E94" s="39"/>
    </row>
    <row r="95" spans="1:5" s="33" customFormat="1" ht="30" x14ac:dyDescent="0.25">
      <c r="A95" s="31">
        <v>93</v>
      </c>
      <c r="B95" s="13" t="s">
        <v>1067</v>
      </c>
      <c r="C95" s="13" t="s">
        <v>1117</v>
      </c>
      <c r="D95" s="31" t="s">
        <v>768</v>
      </c>
      <c r="E95" s="39"/>
    </row>
    <row r="96" spans="1:5" s="33" customFormat="1" ht="30" x14ac:dyDescent="0.25">
      <c r="A96" s="31">
        <v>94</v>
      </c>
      <c r="B96" s="13" t="s">
        <v>1067</v>
      </c>
      <c r="C96" s="13" t="s">
        <v>1118</v>
      </c>
      <c r="D96" s="31" t="s">
        <v>768</v>
      </c>
      <c r="E96" s="39"/>
    </row>
    <row r="97" spans="1:5" s="33" customFormat="1" ht="30" x14ac:dyDescent="0.25">
      <c r="A97" s="31">
        <v>95</v>
      </c>
      <c r="B97" s="13" t="s">
        <v>1067</v>
      </c>
      <c r="C97" s="13" t="s">
        <v>1119</v>
      </c>
      <c r="D97" s="31" t="s">
        <v>768</v>
      </c>
      <c r="E97" s="39"/>
    </row>
    <row r="98" spans="1:5" s="33" customFormat="1" ht="30" x14ac:dyDescent="0.25">
      <c r="A98" s="31">
        <v>96</v>
      </c>
      <c r="B98" s="13" t="s">
        <v>1067</v>
      </c>
      <c r="C98" s="13" t="s">
        <v>1120</v>
      </c>
      <c r="D98" s="31" t="s">
        <v>768</v>
      </c>
      <c r="E98" s="39"/>
    </row>
    <row r="99" spans="1:5" s="33" customFormat="1" ht="30" x14ac:dyDescent="0.25">
      <c r="A99" s="31">
        <v>97</v>
      </c>
      <c r="B99" s="13" t="s">
        <v>1067</v>
      </c>
      <c r="C99" s="13" t="s">
        <v>1121</v>
      </c>
      <c r="D99" s="31" t="s">
        <v>768</v>
      </c>
      <c r="E99" s="39"/>
    </row>
    <row r="100" spans="1:5" s="33" customFormat="1" ht="29.1" customHeight="1" x14ac:dyDescent="0.25">
      <c r="A100" s="31">
        <v>98</v>
      </c>
      <c r="B100" s="13" t="s">
        <v>1067</v>
      </c>
      <c r="C100" s="13" t="s">
        <v>1122</v>
      </c>
      <c r="D100" s="31" t="s">
        <v>768</v>
      </c>
      <c r="E100" s="39"/>
    </row>
    <row r="101" spans="1:5" s="33" customFormat="1" ht="30" x14ac:dyDescent="0.25">
      <c r="A101" s="31">
        <v>99</v>
      </c>
      <c r="B101" s="13" t="s">
        <v>1067</v>
      </c>
      <c r="C101" s="13" t="s">
        <v>1123</v>
      </c>
      <c r="D101" s="31" t="s">
        <v>768</v>
      </c>
      <c r="E101" s="39"/>
    </row>
    <row r="102" spans="1:5" s="33" customFormat="1" ht="30" x14ac:dyDescent="0.25">
      <c r="A102" s="31">
        <v>100</v>
      </c>
      <c r="B102" s="13" t="s">
        <v>1067</v>
      </c>
      <c r="C102" s="13" t="s">
        <v>1124</v>
      </c>
      <c r="D102" s="31" t="s">
        <v>768</v>
      </c>
      <c r="E102" s="39"/>
    </row>
    <row r="103" spans="1:5" s="33" customFormat="1" ht="30" x14ac:dyDescent="0.25">
      <c r="A103" s="31">
        <v>101</v>
      </c>
      <c r="B103" s="13" t="s">
        <v>1067</v>
      </c>
      <c r="C103" s="13" t="s">
        <v>1125</v>
      </c>
      <c r="D103" s="31" t="s">
        <v>768</v>
      </c>
      <c r="E103" s="39"/>
    </row>
    <row r="104" spans="1:5" s="33" customFormat="1" ht="29.1" customHeight="1" x14ac:dyDescent="0.25">
      <c r="A104" s="31">
        <v>102</v>
      </c>
      <c r="B104" s="13" t="s">
        <v>1067</v>
      </c>
      <c r="C104" s="13" t="s">
        <v>1126</v>
      </c>
      <c r="D104" s="31" t="s">
        <v>768</v>
      </c>
      <c r="E104" s="39"/>
    </row>
    <row r="105" spans="1:5" s="33" customFormat="1" ht="30" x14ac:dyDescent="0.25">
      <c r="A105" s="31">
        <v>103</v>
      </c>
      <c r="B105" s="13" t="s">
        <v>1067</v>
      </c>
      <c r="C105" s="13" t="s">
        <v>1127</v>
      </c>
      <c r="D105" s="31" t="s">
        <v>768</v>
      </c>
      <c r="E105" s="39"/>
    </row>
    <row r="106" spans="1:5" s="33" customFormat="1" ht="30" x14ac:dyDescent="0.25">
      <c r="A106" s="31">
        <v>104</v>
      </c>
      <c r="B106" s="13" t="s">
        <v>1067</v>
      </c>
      <c r="C106" s="13" t="s">
        <v>1128</v>
      </c>
      <c r="D106" s="31" t="s">
        <v>768</v>
      </c>
      <c r="E106" s="39"/>
    </row>
    <row r="107" spans="1:5" s="33" customFormat="1" ht="30" x14ac:dyDescent="0.25">
      <c r="A107" s="31">
        <v>105</v>
      </c>
      <c r="B107" s="13" t="s">
        <v>1067</v>
      </c>
      <c r="C107" s="13" t="s">
        <v>1129</v>
      </c>
      <c r="D107" s="31" t="s">
        <v>768</v>
      </c>
      <c r="E107" s="39"/>
    </row>
    <row r="108" spans="1:5" s="33" customFormat="1" ht="29.1" customHeight="1" x14ac:dyDescent="0.25">
      <c r="A108" s="31">
        <v>106</v>
      </c>
      <c r="B108" s="13" t="s">
        <v>1067</v>
      </c>
      <c r="C108" s="13" t="s">
        <v>1130</v>
      </c>
      <c r="D108" s="31" t="s">
        <v>768</v>
      </c>
      <c r="E108" s="39"/>
    </row>
    <row r="109" spans="1:5" s="33" customFormat="1" ht="30" x14ac:dyDescent="0.25">
      <c r="A109" s="31">
        <v>107</v>
      </c>
      <c r="B109" s="13" t="s">
        <v>1067</v>
      </c>
      <c r="C109" s="13" t="s">
        <v>1131</v>
      </c>
      <c r="D109" s="31" t="s">
        <v>768</v>
      </c>
      <c r="E109" s="39"/>
    </row>
    <row r="110" spans="1:5" s="33" customFormat="1" ht="30" x14ac:dyDescent="0.25">
      <c r="A110" s="31">
        <v>108</v>
      </c>
      <c r="B110" s="13" t="s">
        <v>1067</v>
      </c>
      <c r="C110" s="13" t="s">
        <v>1132</v>
      </c>
      <c r="D110" s="31" t="s">
        <v>768</v>
      </c>
      <c r="E110" s="39"/>
    </row>
    <row r="111" spans="1:5" s="33" customFormat="1" ht="30" x14ac:dyDescent="0.25">
      <c r="A111" s="31">
        <v>109</v>
      </c>
      <c r="B111" s="13" t="s">
        <v>1067</v>
      </c>
      <c r="C111" s="13" t="s">
        <v>1133</v>
      </c>
      <c r="D111" s="31" t="s">
        <v>768</v>
      </c>
      <c r="E111" s="39"/>
    </row>
    <row r="112" spans="1:5" s="33" customFormat="1" ht="30" x14ac:dyDescent="0.25">
      <c r="A112" s="31">
        <v>110</v>
      </c>
      <c r="B112" s="13" t="s">
        <v>1067</v>
      </c>
      <c r="C112" s="13" t="s">
        <v>1134</v>
      </c>
      <c r="D112" s="31" t="s">
        <v>768</v>
      </c>
      <c r="E112" s="39"/>
    </row>
    <row r="113" spans="1:5" s="33" customFormat="1" ht="30" x14ac:dyDescent="0.25">
      <c r="A113" s="31">
        <v>111</v>
      </c>
      <c r="B113" s="13" t="s">
        <v>1067</v>
      </c>
      <c r="C113" s="13" t="s">
        <v>1135</v>
      </c>
      <c r="D113" s="31" t="s">
        <v>768</v>
      </c>
      <c r="E113" s="39"/>
    </row>
    <row r="114" spans="1:5" s="33" customFormat="1" ht="30" x14ac:dyDescent="0.25">
      <c r="A114" s="31">
        <v>112</v>
      </c>
      <c r="B114" s="13" t="s">
        <v>1067</v>
      </c>
      <c r="C114" s="13" t="s">
        <v>1136</v>
      </c>
      <c r="D114" s="31" t="s">
        <v>768</v>
      </c>
      <c r="E114" s="39"/>
    </row>
    <row r="115" spans="1:5" s="33" customFormat="1" ht="30" x14ac:dyDescent="0.25">
      <c r="A115" s="31">
        <v>113</v>
      </c>
      <c r="B115" s="13" t="s">
        <v>1067</v>
      </c>
      <c r="C115" s="13" t="s">
        <v>1137</v>
      </c>
      <c r="D115" s="31" t="s">
        <v>768</v>
      </c>
      <c r="E115" s="39"/>
    </row>
    <row r="116" spans="1:5" s="33" customFormat="1" ht="30" x14ac:dyDescent="0.25">
      <c r="A116" s="31">
        <v>114</v>
      </c>
      <c r="B116" s="13" t="s">
        <v>1067</v>
      </c>
      <c r="C116" s="13" t="s">
        <v>1138</v>
      </c>
      <c r="D116" s="31" t="s">
        <v>768</v>
      </c>
      <c r="E116" s="39"/>
    </row>
    <row r="117" spans="1:5" s="33" customFormat="1" ht="30" x14ac:dyDescent="0.25">
      <c r="A117" s="31">
        <v>115</v>
      </c>
      <c r="B117" s="13" t="s">
        <v>1067</v>
      </c>
      <c r="C117" s="13" t="s">
        <v>1139</v>
      </c>
      <c r="D117" s="31" t="s">
        <v>768</v>
      </c>
      <c r="E117" s="39"/>
    </row>
    <row r="118" spans="1:5" s="33" customFormat="1" ht="30" x14ac:dyDescent="0.25">
      <c r="A118" s="31">
        <v>116</v>
      </c>
      <c r="B118" s="13" t="s">
        <v>1067</v>
      </c>
      <c r="C118" s="13" t="s">
        <v>1140</v>
      </c>
      <c r="D118" s="31" t="s">
        <v>768</v>
      </c>
      <c r="E118" s="39"/>
    </row>
    <row r="119" spans="1:5" s="33" customFormat="1" ht="30" x14ac:dyDescent="0.25">
      <c r="A119" s="31">
        <v>117</v>
      </c>
      <c r="B119" s="13" t="s">
        <v>1067</v>
      </c>
      <c r="C119" s="13" t="s">
        <v>1141</v>
      </c>
      <c r="D119" s="31" t="s">
        <v>768</v>
      </c>
      <c r="E119" s="39"/>
    </row>
    <row r="120" spans="1:5" s="33" customFormat="1" ht="30" x14ac:dyDescent="0.25">
      <c r="A120" s="31">
        <v>118</v>
      </c>
      <c r="B120" s="13" t="s">
        <v>1067</v>
      </c>
      <c r="C120" s="13" t="s">
        <v>1142</v>
      </c>
      <c r="D120" s="31" t="s">
        <v>768</v>
      </c>
      <c r="E120" s="39"/>
    </row>
    <row r="121" spans="1:5" s="33" customFormat="1" ht="30" x14ac:dyDescent="0.25">
      <c r="A121" s="31">
        <v>119</v>
      </c>
      <c r="B121" s="13" t="s">
        <v>1067</v>
      </c>
      <c r="C121" s="13" t="s">
        <v>1143</v>
      </c>
      <c r="D121" s="31" t="s">
        <v>768</v>
      </c>
      <c r="E121" s="39"/>
    </row>
    <row r="122" spans="1:5" s="33" customFormat="1" ht="30" x14ac:dyDescent="0.25">
      <c r="A122" s="31">
        <v>120</v>
      </c>
      <c r="B122" s="13" t="s">
        <v>1067</v>
      </c>
      <c r="C122" s="13" t="s">
        <v>1144</v>
      </c>
      <c r="D122" s="31" t="s">
        <v>768</v>
      </c>
      <c r="E122" s="39"/>
    </row>
    <row r="123" spans="1:5" s="33" customFormat="1" ht="30" x14ac:dyDescent="0.25">
      <c r="A123" s="31">
        <v>121</v>
      </c>
      <c r="B123" s="13" t="s">
        <v>1067</v>
      </c>
      <c r="C123" s="13" t="s">
        <v>1145</v>
      </c>
      <c r="D123" s="31" t="s">
        <v>768</v>
      </c>
      <c r="E123" s="39"/>
    </row>
    <row r="124" spans="1:5" s="33" customFormat="1" ht="30" x14ac:dyDescent="0.25">
      <c r="A124" s="31">
        <v>122</v>
      </c>
      <c r="B124" s="13" t="s">
        <v>1067</v>
      </c>
      <c r="C124" s="13" t="s">
        <v>1146</v>
      </c>
      <c r="D124" s="31" t="s">
        <v>768</v>
      </c>
      <c r="E124" s="39"/>
    </row>
    <row r="125" spans="1:5" s="33" customFormat="1" ht="30" x14ac:dyDescent="0.25">
      <c r="A125" s="31">
        <v>123</v>
      </c>
      <c r="B125" s="13" t="s">
        <v>1067</v>
      </c>
      <c r="C125" s="13" t="s">
        <v>1147</v>
      </c>
      <c r="D125" s="31" t="s">
        <v>768</v>
      </c>
      <c r="E125" s="39"/>
    </row>
    <row r="126" spans="1:5" s="33" customFormat="1" ht="30" x14ac:dyDescent="0.25">
      <c r="A126" s="31">
        <v>124</v>
      </c>
      <c r="B126" s="13" t="s">
        <v>1067</v>
      </c>
      <c r="C126" s="13" t="s">
        <v>1148</v>
      </c>
      <c r="D126" s="31" t="s">
        <v>768</v>
      </c>
      <c r="E126" s="39"/>
    </row>
    <row r="127" spans="1:5" s="33" customFormat="1" ht="30" x14ac:dyDescent="0.25">
      <c r="A127" s="31">
        <v>125</v>
      </c>
      <c r="B127" s="13" t="s">
        <v>1067</v>
      </c>
      <c r="C127" s="13" t="s">
        <v>1149</v>
      </c>
      <c r="D127" s="31" t="s">
        <v>768</v>
      </c>
      <c r="E127" s="39"/>
    </row>
    <row r="128" spans="1:5" s="33" customFormat="1" ht="30" x14ac:dyDescent="0.25">
      <c r="A128" s="31">
        <v>126</v>
      </c>
      <c r="B128" s="13" t="s">
        <v>1067</v>
      </c>
      <c r="C128" s="13" t="s">
        <v>1150</v>
      </c>
      <c r="D128" s="31" t="s">
        <v>768</v>
      </c>
      <c r="E128" s="39"/>
    </row>
    <row r="129" spans="1:5" s="33" customFormat="1" ht="30" x14ac:dyDescent="0.25">
      <c r="A129" s="31">
        <v>127</v>
      </c>
      <c r="B129" s="13" t="s">
        <v>1067</v>
      </c>
      <c r="C129" s="13" t="s">
        <v>1151</v>
      </c>
      <c r="D129" s="31" t="s">
        <v>768</v>
      </c>
      <c r="E129" s="39"/>
    </row>
    <row r="130" spans="1:5" s="33" customFormat="1" ht="30" x14ac:dyDescent="0.25">
      <c r="A130" s="31">
        <v>128</v>
      </c>
      <c r="B130" s="13" t="s">
        <v>1067</v>
      </c>
      <c r="C130" s="13" t="s">
        <v>1152</v>
      </c>
      <c r="D130" s="31" t="s">
        <v>768</v>
      </c>
      <c r="E130" s="39"/>
    </row>
    <row r="131" spans="1:5" s="33" customFormat="1" ht="30" x14ac:dyDescent="0.25">
      <c r="A131" s="31">
        <v>129</v>
      </c>
      <c r="B131" s="13" t="s">
        <v>1067</v>
      </c>
      <c r="C131" s="13" t="s">
        <v>1153</v>
      </c>
      <c r="D131" s="31" t="s">
        <v>768</v>
      </c>
      <c r="E131" s="39"/>
    </row>
    <row r="132" spans="1:5" s="33" customFormat="1" ht="30" x14ac:dyDescent="0.25">
      <c r="A132" s="31">
        <v>130</v>
      </c>
      <c r="B132" s="13" t="s">
        <v>1067</v>
      </c>
      <c r="C132" s="13" t="s">
        <v>1154</v>
      </c>
      <c r="D132" s="31" t="s">
        <v>768</v>
      </c>
      <c r="E132" s="39"/>
    </row>
    <row r="133" spans="1:5" s="33" customFormat="1" ht="30" x14ac:dyDescent="0.25">
      <c r="A133" s="31">
        <v>131</v>
      </c>
      <c r="B133" s="13" t="s">
        <v>1067</v>
      </c>
      <c r="C133" s="13" t="s">
        <v>1155</v>
      </c>
      <c r="D133" s="31" t="s">
        <v>768</v>
      </c>
      <c r="E133" s="39"/>
    </row>
    <row r="134" spans="1:5" s="33" customFormat="1" ht="30" x14ac:dyDescent="0.25">
      <c r="A134" s="31">
        <v>132</v>
      </c>
      <c r="B134" s="13" t="s">
        <v>1067</v>
      </c>
      <c r="C134" s="13" t="s">
        <v>1156</v>
      </c>
      <c r="D134" s="31" t="s">
        <v>768</v>
      </c>
      <c r="E134" s="39"/>
    </row>
    <row r="135" spans="1:5" s="33" customFormat="1" ht="30" x14ac:dyDescent="0.25">
      <c r="A135" s="31">
        <v>133</v>
      </c>
      <c r="B135" s="13" t="s">
        <v>1067</v>
      </c>
      <c r="C135" s="13" t="s">
        <v>1157</v>
      </c>
      <c r="D135" s="31" t="s">
        <v>768</v>
      </c>
      <c r="E135" s="39"/>
    </row>
    <row r="136" spans="1:5" s="33" customFormat="1" ht="30" x14ac:dyDescent="0.25">
      <c r="A136" s="31">
        <v>134</v>
      </c>
      <c r="B136" s="13" t="s">
        <v>1067</v>
      </c>
      <c r="C136" s="13" t="s">
        <v>1158</v>
      </c>
      <c r="D136" s="31" t="s">
        <v>768</v>
      </c>
      <c r="E136" s="39"/>
    </row>
    <row r="137" spans="1:5" s="33" customFormat="1" ht="30" x14ac:dyDescent="0.25">
      <c r="A137" s="31">
        <v>135</v>
      </c>
      <c r="B137" s="13" t="s">
        <v>1067</v>
      </c>
      <c r="C137" s="13" t="s">
        <v>1159</v>
      </c>
      <c r="D137" s="31" t="s">
        <v>768</v>
      </c>
      <c r="E137" s="39"/>
    </row>
    <row r="138" spans="1:5" s="33" customFormat="1" ht="30" x14ac:dyDescent="0.25">
      <c r="A138" s="31">
        <v>136</v>
      </c>
      <c r="B138" s="13" t="s">
        <v>1067</v>
      </c>
      <c r="C138" s="13" t="s">
        <v>1160</v>
      </c>
      <c r="D138" s="31" t="s">
        <v>768</v>
      </c>
      <c r="E138" s="39"/>
    </row>
    <row r="139" spans="1:5" s="33" customFormat="1" ht="30" x14ac:dyDescent="0.25">
      <c r="A139" s="31">
        <v>137</v>
      </c>
      <c r="B139" s="13" t="s">
        <v>1067</v>
      </c>
      <c r="C139" s="13" t="s">
        <v>1161</v>
      </c>
      <c r="D139" s="31" t="s">
        <v>768</v>
      </c>
      <c r="E139" s="39"/>
    </row>
    <row r="140" spans="1:5" s="33" customFormat="1" ht="30" x14ac:dyDescent="0.25">
      <c r="A140" s="31">
        <v>138</v>
      </c>
      <c r="B140" s="13" t="s">
        <v>1067</v>
      </c>
      <c r="C140" s="13" t="s">
        <v>1162</v>
      </c>
      <c r="D140" s="31" t="s">
        <v>768</v>
      </c>
      <c r="E140" s="39"/>
    </row>
    <row r="141" spans="1:5" s="33" customFormat="1" ht="30" x14ac:dyDescent="0.25">
      <c r="A141" s="31">
        <v>139</v>
      </c>
      <c r="B141" s="13" t="s">
        <v>1067</v>
      </c>
      <c r="C141" s="13" t="s">
        <v>1163</v>
      </c>
      <c r="D141" s="31" t="s">
        <v>768</v>
      </c>
      <c r="E141" s="39"/>
    </row>
    <row r="142" spans="1:5" s="33" customFormat="1" ht="30" x14ac:dyDescent="0.25">
      <c r="A142" s="31">
        <v>140</v>
      </c>
      <c r="B142" s="13" t="s">
        <v>1067</v>
      </c>
      <c r="C142" s="13" t="s">
        <v>1164</v>
      </c>
      <c r="D142" s="31" t="s">
        <v>768</v>
      </c>
      <c r="E142" s="39"/>
    </row>
    <row r="143" spans="1:5" s="33" customFormat="1" ht="30" x14ac:dyDescent="0.25">
      <c r="A143" s="31">
        <v>141</v>
      </c>
      <c r="B143" s="13" t="s">
        <v>1067</v>
      </c>
      <c r="C143" s="13" t="s">
        <v>1165</v>
      </c>
      <c r="D143" s="31" t="s">
        <v>768</v>
      </c>
      <c r="E143" s="39"/>
    </row>
    <row r="144" spans="1:5" s="33" customFormat="1" ht="30" x14ac:dyDescent="0.25">
      <c r="A144" s="31">
        <v>142</v>
      </c>
      <c r="B144" s="13" t="s">
        <v>1067</v>
      </c>
      <c r="C144" s="13" t="s">
        <v>1166</v>
      </c>
      <c r="D144" s="31" t="s">
        <v>768</v>
      </c>
      <c r="E144" s="39"/>
    </row>
    <row r="145" spans="1:5" s="33" customFormat="1" ht="30" x14ac:dyDescent="0.25">
      <c r="A145" s="31">
        <v>143</v>
      </c>
      <c r="B145" s="13" t="s">
        <v>1067</v>
      </c>
      <c r="C145" s="13" t="s">
        <v>1167</v>
      </c>
      <c r="D145" s="31" t="s">
        <v>768</v>
      </c>
      <c r="E145" s="39"/>
    </row>
    <row r="146" spans="1:5" s="33" customFormat="1" ht="30" x14ac:dyDescent="0.25">
      <c r="A146" s="31">
        <v>144</v>
      </c>
      <c r="B146" s="13" t="s">
        <v>1067</v>
      </c>
      <c r="C146" s="13" t="s">
        <v>1168</v>
      </c>
      <c r="D146" s="31" t="s">
        <v>768</v>
      </c>
      <c r="E146" s="39"/>
    </row>
    <row r="147" spans="1:5" s="33" customFormat="1" ht="30" x14ac:dyDescent="0.25">
      <c r="A147" s="31">
        <v>145</v>
      </c>
      <c r="B147" s="13" t="s">
        <v>1067</v>
      </c>
      <c r="C147" s="13" t="s">
        <v>1169</v>
      </c>
      <c r="D147" s="31" t="s">
        <v>768</v>
      </c>
      <c r="E147" s="39"/>
    </row>
    <row r="148" spans="1:5" s="33" customFormat="1" ht="30" x14ac:dyDescent="0.25">
      <c r="A148" s="31">
        <v>146</v>
      </c>
      <c r="B148" s="13" t="s">
        <v>1067</v>
      </c>
      <c r="C148" s="13" t="s">
        <v>1170</v>
      </c>
      <c r="D148" s="31" t="s">
        <v>768</v>
      </c>
      <c r="E148" s="39"/>
    </row>
    <row r="149" spans="1:5" s="33" customFormat="1" ht="30" x14ac:dyDescent="0.25">
      <c r="A149" s="31">
        <v>147</v>
      </c>
      <c r="B149" s="13" t="s">
        <v>1067</v>
      </c>
      <c r="C149" s="13" t="s">
        <v>1171</v>
      </c>
      <c r="D149" s="31" t="s">
        <v>768</v>
      </c>
      <c r="E149" s="39"/>
    </row>
    <row r="150" spans="1:5" s="33" customFormat="1" ht="30" x14ac:dyDescent="0.25">
      <c r="A150" s="31">
        <v>148</v>
      </c>
      <c r="B150" s="13" t="s">
        <v>1067</v>
      </c>
      <c r="C150" s="13" t="s">
        <v>1172</v>
      </c>
      <c r="D150" s="31" t="s">
        <v>768</v>
      </c>
      <c r="E150" s="39"/>
    </row>
    <row r="151" spans="1:5" s="33" customFormat="1" ht="30" x14ac:dyDescent="0.25">
      <c r="A151" s="31">
        <v>149</v>
      </c>
      <c r="B151" s="13" t="s">
        <v>1067</v>
      </c>
      <c r="C151" s="13" t="s">
        <v>1173</v>
      </c>
      <c r="D151" s="31" t="s">
        <v>768</v>
      </c>
      <c r="E151" s="39"/>
    </row>
    <row r="152" spans="1:5" s="33" customFormat="1" ht="30" x14ac:dyDescent="0.25">
      <c r="A152" s="31">
        <v>150</v>
      </c>
      <c r="B152" s="13" t="s">
        <v>1067</v>
      </c>
      <c r="C152" s="13" t="s">
        <v>1174</v>
      </c>
      <c r="D152" s="31" t="s">
        <v>768</v>
      </c>
      <c r="E152" s="39"/>
    </row>
    <row r="153" spans="1:5" s="33" customFormat="1" ht="30" x14ac:dyDescent="0.25">
      <c r="A153" s="31">
        <v>151</v>
      </c>
      <c r="B153" s="13" t="s">
        <v>1067</v>
      </c>
      <c r="C153" s="13" t="s">
        <v>1175</v>
      </c>
      <c r="D153" s="31" t="s">
        <v>768</v>
      </c>
      <c r="E153" s="39"/>
    </row>
    <row r="154" spans="1:5" s="33" customFormat="1" ht="30" x14ac:dyDescent="0.25">
      <c r="A154" s="31">
        <v>152</v>
      </c>
      <c r="B154" s="13" t="s">
        <v>1067</v>
      </c>
      <c r="C154" s="13" t="s">
        <v>1176</v>
      </c>
      <c r="D154" s="31" t="s">
        <v>768</v>
      </c>
      <c r="E154" s="39"/>
    </row>
    <row r="155" spans="1:5" s="33" customFormat="1" ht="30" x14ac:dyDescent="0.25">
      <c r="A155" s="31">
        <v>153</v>
      </c>
      <c r="B155" s="13" t="s">
        <v>1067</v>
      </c>
      <c r="C155" s="13" t="s">
        <v>1177</v>
      </c>
      <c r="D155" s="31" t="s">
        <v>768</v>
      </c>
      <c r="E155" s="39"/>
    </row>
    <row r="156" spans="1:5" s="33" customFormat="1" ht="30" x14ac:dyDescent="0.25">
      <c r="A156" s="31">
        <v>154</v>
      </c>
      <c r="B156" s="13" t="s">
        <v>1067</v>
      </c>
      <c r="C156" s="13" t="s">
        <v>1178</v>
      </c>
      <c r="D156" s="31" t="s">
        <v>768</v>
      </c>
      <c r="E156" s="39"/>
    </row>
    <row r="157" spans="1:5" s="33" customFormat="1" ht="30" x14ac:dyDescent="0.25">
      <c r="A157" s="31">
        <v>155</v>
      </c>
      <c r="B157" s="13" t="s">
        <v>1067</v>
      </c>
      <c r="C157" s="13" t="s">
        <v>1179</v>
      </c>
      <c r="D157" s="31" t="s">
        <v>768</v>
      </c>
      <c r="E157" s="39"/>
    </row>
    <row r="158" spans="1:5" s="33" customFormat="1" ht="30" x14ac:dyDescent="0.25">
      <c r="A158" s="31">
        <v>156</v>
      </c>
      <c r="B158" s="13" t="s">
        <v>1067</v>
      </c>
      <c r="C158" s="13" t="s">
        <v>1180</v>
      </c>
      <c r="D158" s="31" t="s">
        <v>768</v>
      </c>
      <c r="E158" s="39"/>
    </row>
    <row r="159" spans="1:5" s="33" customFormat="1" ht="30" x14ac:dyDescent="0.25">
      <c r="A159" s="31">
        <v>157</v>
      </c>
      <c r="B159" s="13" t="s">
        <v>1067</v>
      </c>
      <c r="C159" s="13" t="s">
        <v>1181</v>
      </c>
      <c r="D159" s="31" t="s">
        <v>768</v>
      </c>
      <c r="E159" s="39"/>
    </row>
    <row r="160" spans="1:5" s="33" customFormat="1" ht="30" x14ac:dyDescent="0.25">
      <c r="A160" s="31">
        <v>158</v>
      </c>
      <c r="B160" s="13" t="s">
        <v>1067</v>
      </c>
      <c r="C160" s="13" t="s">
        <v>1182</v>
      </c>
      <c r="D160" s="31" t="s">
        <v>768</v>
      </c>
      <c r="E160" s="39"/>
    </row>
    <row r="161" spans="1:5" s="33" customFormat="1" ht="30" x14ac:dyDescent="0.25">
      <c r="A161" s="31">
        <v>159</v>
      </c>
      <c r="B161" s="13" t="s">
        <v>1067</v>
      </c>
      <c r="C161" s="13" t="s">
        <v>1183</v>
      </c>
      <c r="D161" s="31" t="s">
        <v>768</v>
      </c>
      <c r="E161" s="39"/>
    </row>
    <row r="162" spans="1:5" s="33" customFormat="1" ht="30" x14ac:dyDescent="0.25">
      <c r="A162" s="31">
        <v>160</v>
      </c>
      <c r="B162" s="13" t="s">
        <v>1067</v>
      </c>
      <c r="C162" s="13" t="s">
        <v>1184</v>
      </c>
      <c r="D162" s="31" t="s">
        <v>768</v>
      </c>
      <c r="E162" s="39"/>
    </row>
    <row r="163" spans="1:5" s="33" customFormat="1" ht="30" x14ac:dyDescent="0.25">
      <c r="A163" s="31">
        <v>161</v>
      </c>
      <c r="B163" s="13" t="s">
        <v>1067</v>
      </c>
      <c r="C163" s="13" t="s">
        <v>1185</v>
      </c>
      <c r="D163" s="31" t="s">
        <v>768</v>
      </c>
      <c r="E163" s="39"/>
    </row>
    <row r="164" spans="1:5" s="33" customFormat="1" ht="30" x14ac:dyDescent="0.25">
      <c r="A164" s="31">
        <v>162</v>
      </c>
      <c r="B164" s="13" t="s">
        <v>1067</v>
      </c>
      <c r="C164" s="13" t="s">
        <v>1186</v>
      </c>
      <c r="D164" s="31" t="s">
        <v>768</v>
      </c>
      <c r="E164" s="39"/>
    </row>
    <row r="165" spans="1:5" s="33" customFormat="1" ht="30" x14ac:dyDescent="0.25">
      <c r="A165" s="31">
        <v>163</v>
      </c>
      <c r="B165" s="13" t="s">
        <v>1067</v>
      </c>
      <c r="C165" s="13" t="s">
        <v>1187</v>
      </c>
      <c r="D165" s="31" t="s">
        <v>768</v>
      </c>
      <c r="E165" s="39"/>
    </row>
    <row r="166" spans="1:5" s="33" customFormat="1" ht="30" x14ac:dyDescent="0.25">
      <c r="A166" s="31">
        <v>164</v>
      </c>
      <c r="B166" s="13" t="s">
        <v>1067</v>
      </c>
      <c r="C166" s="13" t="s">
        <v>1188</v>
      </c>
      <c r="D166" s="31" t="s">
        <v>768</v>
      </c>
      <c r="E166" s="39"/>
    </row>
    <row r="167" spans="1:5" s="33" customFormat="1" ht="30" x14ac:dyDescent="0.25">
      <c r="A167" s="31">
        <v>165</v>
      </c>
      <c r="B167" s="13" t="s">
        <v>1067</v>
      </c>
      <c r="C167" s="13" t="s">
        <v>1189</v>
      </c>
      <c r="D167" s="31" t="s">
        <v>768</v>
      </c>
      <c r="E167" s="39"/>
    </row>
    <row r="168" spans="1:5" s="33" customFormat="1" ht="30" x14ac:dyDescent="0.25">
      <c r="A168" s="31">
        <v>166</v>
      </c>
      <c r="B168" s="13" t="s">
        <v>1067</v>
      </c>
      <c r="C168" s="13" t="s">
        <v>1190</v>
      </c>
      <c r="D168" s="31" t="s">
        <v>768</v>
      </c>
      <c r="E168" s="39"/>
    </row>
    <row r="169" spans="1:5" s="33" customFormat="1" ht="30" x14ac:dyDescent="0.25">
      <c r="A169" s="31">
        <v>167</v>
      </c>
      <c r="B169" s="13" t="s">
        <v>1067</v>
      </c>
      <c r="C169" s="13" t="s">
        <v>1191</v>
      </c>
      <c r="D169" s="31" t="s">
        <v>768</v>
      </c>
      <c r="E169" s="39"/>
    </row>
    <row r="170" spans="1:5" s="33" customFormat="1" ht="30" x14ac:dyDescent="0.25">
      <c r="A170" s="31">
        <v>168</v>
      </c>
      <c r="B170" s="13" t="s">
        <v>1067</v>
      </c>
      <c r="C170" s="13" t="s">
        <v>1192</v>
      </c>
      <c r="D170" s="31" t="s">
        <v>768</v>
      </c>
      <c r="E170" s="39"/>
    </row>
    <row r="171" spans="1:5" s="33" customFormat="1" ht="30" x14ac:dyDescent="0.25">
      <c r="A171" s="31">
        <v>169</v>
      </c>
      <c r="B171" s="13" t="s">
        <v>1067</v>
      </c>
      <c r="C171" s="13" t="s">
        <v>1193</v>
      </c>
      <c r="D171" s="31" t="s">
        <v>768</v>
      </c>
      <c r="E171" s="39"/>
    </row>
    <row r="172" spans="1:5" s="33" customFormat="1" ht="30" x14ac:dyDescent="0.25">
      <c r="A172" s="31">
        <v>170</v>
      </c>
      <c r="B172" s="13" t="s">
        <v>1067</v>
      </c>
      <c r="C172" s="13" t="s">
        <v>1194</v>
      </c>
      <c r="D172" s="31" t="s">
        <v>768</v>
      </c>
      <c r="E172" s="39"/>
    </row>
    <row r="173" spans="1:5" s="33" customFormat="1" ht="30" x14ac:dyDescent="0.25">
      <c r="A173" s="31">
        <v>171</v>
      </c>
      <c r="B173" s="13" t="s">
        <v>1067</v>
      </c>
      <c r="C173" s="13" t="s">
        <v>1195</v>
      </c>
      <c r="D173" s="31" t="s">
        <v>768</v>
      </c>
      <c r="E173" s="39"/>
    </row>
    <row r="174" spans="1:5" s="33" customFormat="1" x14ac:dyDescent="0.25">
      <c r="A174" s="31">
        <v>172</v>
      </c>
      <c r="B174" s="13" t="s">
        <v>1067</v>
      </c>
      <c r="C174" s="13" t="s">
        <v>1277</v>
      </c>
      <c r="D174" s="31" t="s">
        <v>768</v>
      </c>
      <c r="E174" s="39"/>
    </row>
    <row r="175" spans="1:5" s="33" customFormat="1" x14ac:dyDescent="0.25">
      <c r="A175" s="31">
        <v>173</v>
      </c>
      <c r="B175" s="13" t="s">
        <v>1067</v>
      </c>
      <c r="C175" s="13" t="s">
        <v>1278</v>
      </c>
      <c r="D175" s="31" t="s">
        <v>768</v>
      </c>
      <c r="E175" s="39"/>
    </row>
    <row r="176" spans="1:5" s="33" customFormat="1" x14ac:dyDescent="0.25">
      <c r="A176" s="31">
        <v>174</v>
      </c>
      <c r="B176" s="13" t="s">
        <v>1067</v>
      </c>
      <c r="C176" s="13" t="s">
        <v>1279</v>
      </c>
      <c r="D176" s="31" t="s">
        <v>768</v>
      </c>
      <c r="E176" s="39"/>
    </row>
    <row r="177" spans="1:5" s="33" customFormat="1" x14ac:dyDescent="0.25">
      <c r="A177" s="31">
        <v>175</v>
      </c>
      <c r="B177" s="13" t="s">
        <v>1067</v>
      </c>
      <c r="C177" s="13" t="s">
        <v>1280</v>
      </c>
      <c r="D177" s="31" t="s">
        <v>768</v>
      </c>
      <c r="E177" s="39"/>
    </row>
    <row r="178" spans="1:5" s="33" customFormat="1" x14ac:dyDescent="0.25">
      <c r="A178" s="31">
        <v>176</v>
      </c>
      <c r="B178" s="13" t="s">
        <v>1067</v>
      </c>
      <c r="C178" s="13" t="s">
        <v>1281</v>
      </c>
      <c r="D178" s="31" t="s">
        <v>768</v>
      </c>
      <c r="E178" s="39"/>
    </row>
    <row r="179" spans="1:5" s="33" customFormat="1" x14ac:dyDescent="0.25">
      <c r="A179" s="31">
        <v>177</v>
      </c>
      <c r="B179" s="13" t="s">
        <v>1067</v>
      </c>
      <c r="C179" s="13" t="s">
        <v>1282</v>
      </c>
      <c r="D179" s="31" t="s">
        <v>768</v>
      </c>
      <c r="E179" s="39"/>
    </row>
    <row r="180" spans="1:5" s="33" customFormat="1" x14ac:dyDescent="0.25">
      <c r="A180" s="31">
        <v>178</v>
      </c>
      <c r="B180" s="13" t="s">
        <v>1067</v>
      </c>
      <c r="C180" s="13" t="s">
        <v>1283</v>
      </c>
      <c r="D180" s="31" t="s">
        <v>768</v>
      </c>
      <c r="E180" s="39"/>
    </row>
    <row r="181" spans="1:5" s="33" customFormat="1" x14ac:dyDescent="0.25">
      <c r="A181" s="31">
        <v>179</v>
      </c>
      <c r="B181" s="13" t="s">
        <v>1067</v>
      </c>
      <c r="C181" s="13" t="s">
        <v>1284</v>
      </c>
      <c r="D181" s="31" t="s">
        <v>768</v>
      </c>
      <c r="E181" s="39"/>
    </row>
    <row r="182" spans="1:5" s="33" customFormat="1" x14ac:dyDescent="0.25">
      <c r="A182" s="31">
        <v>180</v>
      </c>
      <c r="B182" s="13" t="s">
        <v>1067</v>
      </c>
      <c r="C182" s="13" t="s">
        <v>1285</v>
      </c>
      <c r="D182" s="31" t="s">
        <v>768</v>
      </c>
      <c r="E182" s="39"/>
    </row>
    <row r="183" spans="1:5" s="33" customFormat="1" x14ac:dyDescent="0.25">
      <c r="A183" s="31">
        <v>181</v>
      </c>
      <c r="B183" s="13" t="s">
        <v>1067</v>
      </c>
      <c r="C183" s="13" t="s">
        <v>1286</v>
      </c>
      <c r="D183" s="31" t="s">
        <v>768</v>
      </c>
      <c r="E183" s="39"/>
    </row>
    <row r="184" spans="1:5" s="33" customFormat="1" x14ac:dyDescent="0.25">
      <c r="A184" s="31">
        <v>182</v>
      </c>
      <c r="B184" s="13" t="s">
        <v>1067</v>
      </c>
      <c r="C184" s="13" t="s">
        <v>1287</v>
      </c>
      <c r="D184" s="31" t="s">
        <v>768</v>
      </c>
      <c r="E184" s="39"/>
    </row>
    <row r="185" spans="1:5" s="33" customFormat="1" x14ac:dyDescent="0.25">
      <c r="A185" s="31">
        <v>183</v>
      </c>
      <c r="B185" s="13" t="s">
        <v>1067</v>
      </c>
      <c r="C185" s="13" t="s">
        <v>1288</v>
      </c>
      <c r="D185" s="31" t="s">
        <v>768</v>
      </c>
      <c r="E185" s="39"/>
    </row>
    <row r="186" spans="1:5" s="33" customFormat="1" x14ac:dyDescent="0.25">
      <c r="A186" s="31">
        <v>184</v>
      </c>
      <c r="B186" s="13" t="s">
        <v>1067</v>
      </c>
      <c r="C186" s="13" t="s">
        <v>1289</v>
      </c>
      <c r="D186" s="31" t="s">
        <v>768</v>
      </c>
      <c r="E186" s="39"/>
    </row>
    <row r="187" spans="1:5" s="33" customFormat="1" x14ac:dyDescent="0.25">
      <c r="A187" s="31">
        <v>185</v>
      </c>
      <c r="B187" s="13" t="s">
        <v>1067</v>
      </c>
      <c r="C187" s="13" t="s">
        <v>1290</v>
      </c>
      <c r="D187" s="31" t="s">
        <v>768</v>
      </c>
      <c r="E187" s="39"/>
    </row>
    <row r="188" spans="1:5" s="33" customFormat="1" x14ac:dyDescent="0.25">
      <c r="A188" s="31">
        <v>186</v>
      </c>
      <c r="B188" s="13" t="s">
        <v>1067</v>
      </c>
      <c r="C188" s="13" t="s">
        <v>1291</v>
      </c>
      <c r="D188" s="31" t="s">
        <v>768</v>
      </c>
      <c r="E188" s="39"/>
    </row>
    <row r="189" spans="1:5" s="33" customFormat="1" x14ac:dyDescent="0.25">
      <c r="A189" s="31">
        <v>187</v>
      </c>
      <c r="B189" s="13" t="s">
        <v>1067</v>
      </c>
      <c r="C189" s="13" t="s">
        <v>1292</v>
      </c>
      <c r="D189" s="31" t="s">
        <v>768</v>
      </c>
      <c r="E189" s="39"/>
    </row>
    <row r="190" spans="1:5" s="33" customFormat="1" x14ac:dyDescent="0.25">
      <c r="A190" s="31">
        <v>188</v>
      </c>
      <c r="B190" s="13" t="s">
        <v>1067</v>
      </c>
      <c r="C190" s="13" t="s">
        <v>1196</v>
      </c>
      <c r="D190" s="31" t="s">
        <v>768</v>
      </c>
      <c r="E190" s="39"/>
    </row>
    <row r="191" spans="1:5" s="33" customFormat="1" x14ac:dyDescent="0.25">
      <c r="A191" s="31">
        <v>189</v>
      </c>
      <c r="B191" s="13" t="s">
        <v>1067</v>
      </c>
      <c r="C191" s="13" t="s">
        <v>1197</v>
      </c>
      <c r="D191" s="31" t="s">
        <v>768</v>
      </c>
      <c r="E191" s="39"/>
    </row>
    <row r="192" spans="1:5" s="33" customFormat="1" x14ac:dyDescent="0.25">
      <c r="A192" s="31">
        <v>190</v>
      </c>
      <c r="B192" s="13" t="s">
        <v>1067</v>
      </c>
      <c r="C192" s="13" t="s">
        <v>1198</v>
      </c>
      <c r="D192" s="31" t="s">
        <v>768</v>
      </c>
      <c r="E192" s="39"/>
    </row>
    <row r="193" spans="1:5" s="33" customFormat="1" x14ac:dyDescent="0.25">
      <c r="A193" s="31">
        <v>191</v>
      </c>
      <c r="B193" s="13" t="s">
        <v>1067</v>
      </c>
      <c r="C193" s="13" t="s">
        <v>1199</v>
      </c>
      <c r="D193" s="31" t="s">
        <v>768</v>
      </c>
      <c r="E193" s="39"/>
    </row>
    <row r="194" spans="1:5" s="33" customFormat="1" x14ac:dyDescent="0.25">
      <c r="A194" s="31">
        <v>192</v>
      </c>
      <c r="B194" s="13" t="s">
        <v>1067</v>
      </c>
      <c r="C194" s="13" t="s">
        <v>1200</v>
      </c>
      <c r="D194" s="31" t="s">
        <v>768</v>
      </c>
      <c r="E194" s="39"/>
    </row>
    <row r="195" spans="1:5" s="33" customFormat="1" x14ac:dyDescent="0.25">
      <c r="A195" s="31">
        <v>193</v>
      </c>
      <c r="B195" s="13" t="s">
        <v>1067</v>
      </c>
      <c r="C195" s="13" t="s">
        <v>1201</v>
      </c>
      <c r="D195" s="31" t="s">
        <v>768</v>
      </c>
      <c r="E195" s="39"/>
    </row>
    <row r="196" spans="1:5" s="33" customFormat="1" x14ac:dyDescent="0.25">
      <c r="A196" s="31">
        <v>194</v>
      </c>
      <c r="B196" s="13" t="s">
        <v>1067</v>
      </c>
      <c r="C196" s="13" t="s">
        <v>1202</v>
      </c>
      <c r="D196" s="31" t="s">
        <v>768</v>
      </c>
      <c r="E196" s="39"/>
    </row>
    <row r="197" spans="1:5" s="33" customFormat="1" x14ac:dyDescent="0.25">
      <c r="A197" s="31">
        <v>195</v>
      </c>
      <c r="B197" s="13" t="s">
        <v>1067</v>
      </c>
      <c r="C197" s="13" t="s">
        <v>1203</v>
      </c>
      <c r="D197" s="31" t="s">
        <v>768</v>
      </c>
      <c r="E197" s="39"/>
    </row>
    <row r="198" spans="1:5" s="33" customFormat="1" x14ac:dyDescent="0.25">
      <c r="A198" s="31">
        <v>196</v>
      </c>
      <c r="B198" s="13" t="s">
        <v>1067</v>
      </c>
      <c r="C198" s="13" t="s">
        <v>1204</v>
      </c>
      <c r="D198" s="31" t="s">
        <v>768</v>
      </c>
      <c r="E198" s="39"/>
    </row>
    <row r="199" spans="1:5" s="33" customFormat="1" x14ac:dyDescent="0.25">
      <c r="A199" s="31">
        <v>197</v>
      </c>
      <c r="B199" s="13" t="s">
        <v>1067</v>
      </c>
      <c r="C199" s="13" t="s">
        <v>1205</v>
      </c>
      <c r="D199" s="31" t="s">
        <v>768</v>
      </c>
      <c r="E199" s="39"/>
    </row>
    <row r="200" spans="1:5" s="33" customFormat="1" x14ac:dyDescent="0.25">
      <c r="A200" s="31">
        <v>198</v>
      </c>
      <c r="B200" s="13" t="s">
        <v>1067</v>
      </c>
      <c r="C200" s="13" t="s">
        <v>1206</v>
      </c>
      <c r="D200" s="31" t="s">
        <v>768</v>
      </c>
      <c r="E200" s="39"/>
    </row>
    <row r="201" spans="1:5" s="33" customFormat="1" x14ac:dyDescent="0.25">
      <c r="A201" s="31">
        <v>199</v>
      </c>
      <c r="B201" s="13" t="s">
        <v>1067</v>
      </c>
      <c r="C201" s="13" t="s">
        <v>1207</v>
      </c>
      <c r="D201" s="31" t="s">
        <v>768</v>
      </c>
      <c r="E201" s="39"/>
    </row>
    <row r="202" spans="1:5" s="33" customFormat="1" x14ac:dyDescent="0.25">
      <c r="A202" s="31">
        <v>200</v>
      </c>
      <c r="B202" s="13" t="s">
        <v>1067</v>
      </c>
      <c r="C202" s="13" t="s">
        <v>1208</v>
      </c>
      <c r="D202" s="31" t="s">
        <v>768</v>
      </c>
      <c r="E202" s="39"/>
    </row>
    <row r="203" spans="1:5" s="33" customFormat="1" x14ac:dyDescent="0.25">
      <c r="A203" s="31">
        <v>201</v>
      </c>
      <c r="B203" s="13" t="s">
        <v>1067</v>
      </c>
      <c r="C203" s="13" t="s">
        <v>1209</v>
      </c>
      <c r="D203" s="31" t="s">
        <v>768</v>
      </c>
      <c r="E203" s="39"/>
    </row>
    <row r="204" spans="1:5" s="33" customFormat="1" x14ac:dyDescent="0.25">
      <c r="A204" s="31">
        <v>202</v>
      </c>
      <c r="B204" s="13" t="s">
        <v>1067</v>
      </c>
      <c r="C204" s="13" t="s">
        <v>1210</v>
      </c>
      <c r="D204" s="31" t="s">
        <v>768</v>
      </c>
      <c r="E204" s="39"/>
    </row>
    <row r="205" spans="1:5" s="33" customFormat="1" x14ac:dyDescent="0.25">
      <c r="A205" s="31">
        <v>203</v>
      </c>
      <c r="B205" s="13" t="s">
        <v>1067</v>
      </c>
      <c r="C205" s="13" t="s">
        <v>1211</v>
      </c>
      <c r="D205" s="31" t="s">
        <v>768</v>
      </c>
      <c r="E205" s="39"/>
    </row>
    <row r="206" spans="1:5" s="33" customFormat="1" ht="30" x14ac:dyDescent="0.25">
      <c r="A206" s="31">
        <v>204</v>
      </c>
      <c r="B206" s="13" t="s">
        <v>1067</v>
      </c>
      <c r="C206" s="13" t="s">
        <v>1212</v>
      </c>
      <c r="D206" s="31" t="s">
        <v>768</v>
      </c>
      <c r="E206" s="39"/>
    </row>
    <row r="207" spans="1:5" s="33" customFormat="1" ht="30" x14ac:dyDescent="0.25">
      <c r="A207" s="31">
        <v>205</v>
      </c>
      <c r="B207" s="13" t="s">
        <v>1067</v>
      </c>
      <c r="C207" s="13" t="s">
        <v>1213</v>
      </c>
      <c r="D207" s="31" t="s">
        <v>768</v>
      </c>
      <c r="E207" s="39"/>
    </row>
    <row r="208" spans="1:5" s="33" customFormat="1" ht="30" x14ac:dyDescent="0.25">
      <c r="A208" s="31">
        <v>206</v>
      </c>
      <c r="B208" s="13" t="s">
        <v>1067</v>
      </c>
      <c r="C208" s="13" t="s">
        <v>1214</v>
      </c>
      <c r="D208" s="31" t="s">
        <v>768</v>
      </c>
      <c r="E208" s="39"/>
    </row>
    <row r="209" spans="1:5" s="33" customFormat="1" ht="30" x14ac:dyDescent="0.25">
      <c r="A209" s="31">
        <v>207</v>
      </c>
      <c r="B209" s="13" t="s">
        <v>1067</v>
      </c>
      <c r="C209" s="13" t="s">
        <v>1215</v>
      </c>
      <c r="D209" s="31" t="s">
        <v>768</v>
      </c>
      <c r="E209" s="39"/>
    </row>
    <row r="210" spans="1:5" s="33" customFormat="1" ht="30" x14ac:dyDescent="0.25">
      <c r="A210" s="31">
        <v>208</v>
      </c>
      <c r="B210" s="13" t="s">
        <v>1067</v>
      </c>
      <c r="C210" s="13" t="s">
        <v>1216</v>
      </c>
      <c r="D210" s="31" t="s">
        <v>768</v>
      </c>
      <c r="E210" s="39"/>
    </row>
    <row r="211" spans="1:5" s="33" customFormat="1" ht="30" x14ac:dyDescent="0.25">
      <c r="A211" s="31">
        <v>209</v>
      </c>
      <c r="B211" s="13" t="s">
        <v>1067</v>
      </c>
      <c r="C211" s="13" t="s">
        <v>1217</v>
      </c>
      <c r="D211" s="31" t="s">
        <v>768</v>
      </c>
      <c r="E211" s="39"/>
    </row>
    <row r="212" spans="1:5" s="33" customFormat="1" ht="30" x14ac:dyDescent="0.25">
      <c r="A212" s="31">
        <v>210</v>
      </c>
      <c r="B212" s="13" t="s">
        <v>1067</v>
      </c>
      <c r="C212" s="13" t="s">
        <v>1218</v>
      </c>
      <c r="D212" s="31" t="s">
        <v>768</v>
      </c>
      <c r="E212" s="39"/>
    </row>
    <row r="213" spans="1:5" s="33" customFormat="1" ht="30" x14ac:dyDescent="0.25">
      <c r="A213" s="31">
        <v>211</v>
      </c>
      <c r="B213" s="13" t="s">
        <v>1067</v>
      </c>
      <c r="C213" s="13" t="s">
        <v>1219</v>
      </c>
      <c r="D213" s="31" t="s">
        <v>768</v>
      </c>
      <c r="E213" s="39"/>
    </row>
    <row r="214" spans="1:5" s="33" customFormat="1" ht="30" x14ac:dyDescent="0.25">
      <c r="A214" s="31">
        <v>212</v>
      </c>
      <c r="B214" s="13" t="s">
        <v>1067</v>
      </c>
      <c r="C214" s="13" t="s">
        <v>1220</v>
      </c>
      <c r="D214" s="31" t="s">
        <v>768</v>
      </c>
      <c r="E214" s="39"/>
    </row>
    <row r="215" spans="1:5" s="33" customFormat="1" ht="30" x14ac:dyDescent="0.25">
      <c r="A215" s="31">
        <v>213</v>
      </c>
      <c r="B215" s="13" t="s">
        <v>1067</v>
      </c>
      <c r="C215" s="13" t="s">
        <v>1221</v>
      </c>
      <c r="D215" s="31" t="s">
        <v>768</v>
      </c>
      <c r="E215" s="39"/>
    </row>
    <row r="216" spans="1:5" s="33" customFormat="1" ht="30" x14ac:dyDescent="0.25">
      <c r="A216" s="31">
        <v>214</v>
      </c>
      <c r="B216" s="13" t="s">
        <v>1067</v>
      </c>
      <c r="C216" s="13" t="s">
        <v>1222</v>
      </c>
      <c r="D216" s="31" t="s">
        <v>768</v>
      </c>
      <c r="E216" s="39"/>
    </row>
    <row r="217" spans="1:5" s="33" customFormat="1" ht="30" x14ac:dyDescent="0.25">
      <c r="A217" s="31">
        <v>215</v>
      </c>
      <c r="B217" s="13" t="s">
        <v>1067</v>
      </c>
      <c r="C217" s="13" t="s">
        <v>1223</v>
      </c>
      <c r="D217" s="31" t="s">
        <v>768</v>
      </c>
      <c r="E217" s="39"/>
    </row>
    <row r="218" spans="1:5" s="33" customFormat="1" ht="30" x14ac:dyDescent="0.25">
      <c r="A218" s="31">
        <v>216</v>
      </c>
      <c r="B218" s="13" t="s">
        <v>1067</v>
      </c>
      <c r="C218" s="13" t="s">
        <v>1224</v>
      </c>
      <c r="D218" s="31" t="s">
        <v>768</v>
      </c>
      <c r="E218" s="39"/>
    </row>
    <row r="219" spans="1:5" s="33" customFormat="1" ht="30" x14ac:dyDescent="0.25">
      <c r="A219" s="31">
        <v>217</v>
      </c>
      <c r="B219" s="13" t="s">
        <v>1067</v>
      </c>
      <c r="C219" s="13" t="s">
        <v>1225</v>
      </c>
      <c r="D219" s="31" t="s">
        <v>768</v>
      </c>
      <c r="E219" s="39"/>
    </row>
    <row r="220" spans="1:5" s="33" customFormat="1" ht="30" x14ac:dyDescent="0.25">
      <c r="A220" s="31">
        <v>218</v>
      </c>
      <c r="B220" s="13" t="s">
        <v>1067</v>
      </c>
      <c r="C220" s="13" t="s">
        <v>1226</v>
      </c>
      <c r="D220" s="31" t="s">
        <v>768</v>
      </c>
      <c r="E220" s="39"/>
    </row>
    <row r="221" spans="1:5" s="33" customFormat="1" ht="30" x14ac:dyDescent="0.25">
      <c r="A221" s="31">
        <v>219</v>
      </c>
      <c r="B221" s="13" t="s">
        <v>1067</v>
      </c>
      <c r="C221" s="13" t="s">
        <v>1227</v>
      </c>
      <c r="D221" s="31" t="s">
        <v>768</v>
      </c>
      <c r="E221" s="39"/>
    </row>
    <row r="222" spans="1:5" s="33" customFormat="1" ht="30" x14ac:dyDescent="0.25">
      <c r="A222" s="31">
        <v>220</v>
      </c>
      <c r="B222" s="13" t="s">
        <v>1067</v>
      </c>
      <c r="C222" s="13" t="s">
        <v>1228</v>
      </c>
      <c r="D222" s="31" t="s">
        <v>768</v>
      </c>
      <c r="E222" s="39"/>
    </row>
    <row r="223" spans="1:5" s="33" customFormat="1" ht="30" x14ac:dyDescent="0.25">
      <c r="A223" s="31">
        <v>221</v>
      </c>
      <c r="B223" s="13" t="s">
        <v>1067</v>
      </c>
      <c r="C223" s="13" t="s">
        <v>1229</v>
      </c>
      <c r="D223" s="31" t="s">
        <v>768</v>
      </c>
      <c r="E223" s="39"/>
    </row>
    <row r="224" spans="1:5" s="33" customFormat="1" ht="30" x14ac:dyDescent="0.25">
      <c r="A224" s="31">
        <v>222</v>
      </c>
      <c r="B224" s="13" t="s">
        <v>1067</v>
      </c>
      <c r="C224" s="13" t="s">
        <v>1230</v>
      </c>
      <c r="D224" s="31" t="s">
        <v>768</v>
      </c>
      <c r="E224" s="39"/>
    </row>
    <row r="225" spans="1:5" s="33" customFormat="1" ht="30" x14ac:dyDescent="0.25">
      <c r="A225" s="31">
        <v>223</v>
      </c>
      <c r="B225" s="13" t="s">
        <v>1067</v>
      </c>
      <c r="C225" s="13" t="s">
        <v>1231</v>
      </c>
      <c r="D225" s="31" t="s">
        <v>768</v>
      </c>
      <c r="E225" s="39"/>
    </row>
    <row r="226" spans="1:5" s="33" customFormat="1" ht="30" x14ac:dyDescent="0.25">
      <c r="A226" s="31">
        <v>224</v>
      </c>
      <c r="B226" s="13" t="s">
        <v>1067</v>
      </c>
      <c r="C226" s="13" t="s">
        <v>1232</v>
      </c>
      <c r="D226" s="31" t="s">
        <v>768</v>
      </c>
      <c r="E226" s="39"/>
    </row>
    <row r="227" spans="1:5" ht="30" x14ac:dyDescent="0.25">
      <c r="A227" s="31">
        <v>225</v>
      </c>
      <c r="B227" s="13" t="s">
        <v>1067</v>
      </c>
      <c r="C227" s="13" t="s">
        <v>1233</v>
      </c>
      <c r="D227" s="31" t="s">
        <v>768</v>
      </c>
      <c r="E227" s="39"/>
    </row>
    <row r="228" spans="1:5" ht="30" x14ac:dyDescent="0.25">
      <c r="A228" s="31">
        <v>226</v>
      </c>
      <c r="B228" s="13" t="s">
        <v>1067</v>
      </c>
      <c r="C228" s="13" t="s">
        <v>1234</v>
      </c>
      <c r="D228" s="31" t="s">
        <v>768</v>
      </c>
      <c r="E228" s="39"/>
    </row>
    <row r="229" spans="1:5" s="33" customFormat="1" ht="30" x14ac:dyDescent="0.25">
      <c r="A229" s="31">
        <v>227</v>
      </c>
      <c r="B229" s="13" t="s">
        <v>1067</v>
      </c>
      <c r="C229" s="13" t="s">
        <v>1235</v>
      </c>
      <c r="D229" s="31" t="s">
        <v>768</v>
      </c>
      <c r="E229" s="39"/>
    </row>
    <row r="230" spans="1:5" s="33" customFormat="1" ht="30" x14ac:dyDescent="0.25">
      <c r="A230" s="31">
        <v>228</v>
      </c>
      <c r="B230" s="13" t="s">
        <v>1067</v>
      </c>
      <c r="C230" s="13" t="s">
        <v>1236</v>
      </c>
      <c r="D230" s="31" t="s">
        <v>768</v>
      </c>
      <c r="E230" s="39"/>
    </row>
    <row r="231" spans="1:5" ht="30" x14ac:dyDescent="0.25">
      <c r="A231" s="31">
        <v>229</v>
      </c>
      <c r="B231" s="13" t="s">
        <v>1067</v>
      </c>
      <c r="C231" s="13" t="s">
        <v>1237</v>
      </c>
      <c r="D231" s="31" t="s">
        <v>768</v>
      </c>
      <c r="E231" s="39"/>
    </row>
    <row r="232" spans="1:5" ht="30" x14ac:dyDescent="0.25">
      <c r="A232" s="31">
        <v>230</v>
      </c>
      <c r="B232" s="13" t="s">
        <v>1067</v>
      </c>
      <c r="C232" s="13" t="s">
        <v>1238</v>
      </c>
      <c r="D232" s="31" t="s">
        <v>768</v>
      </c>
      <c r="E232" s="39"/>
    </row>
    <row r="233" spans="1:5" s="33" customFormat="1" ht="30" x14ac:dyDescent="0.25">
      <c r="A233" s="31">
        <v>231</v>
      </c>
      <c r="B233" s="13" t="s">
        <v>1067</v>
      </c>
      <c r="C233" s="13" t="s">
        <v>1239</v>
      </c>
      <c r="D233" s="31" t="s">
        <v>768</v>
      </c>
      <c r="E233" s="39"/>
    </row>
    <row r="234" spans="1:5" s="33" customFormat="1" ht="30" x14ac:dyDescent="0.25">
      <c r="A234" s="31">
        <v>232</v>
      </c>
      <c r="B234" s="13" t="s">
        <v>1067</v>
      </c>
      <c r="C234" s="13" t="s">
        <v>1240</v>
      </c>
      <c r="D234" s="31" t="s">
        <v>768</v>
      </c>
      <c r="E234" s="39"/>
    </row>
    <row r="235" spans="1:5" ht="30" x14ac:dyDescent="0.25">
      <c r="A235" s="31">
        <v>233</v>
      </c>
      <c r="B235" s="13" t="s">
        <v>1067</v>
      </c>
      <c r="C235" s="13" t="s">
        <v>1241</v>
      </c>
      <c r="D235" s="31" t="s">
        <v>768</v>
      </c>
      <c r="E235" s="39"/>
    </row>
    <row r="236" spans="1:5" ht="30" x14ac:dyDescent="0.25">
      <c r="A236" s="31">
        <v>234</v>
      </c>
      <c r="B236" s="13" t="s">
        <v>1067</v>
      </c>
      <c r="C236" s="13" t="s">
        <v>1242</v>
      </c>
      <c r="D236" s="31" t="s">
        <v>768</v>
      </c>
      <c r="E236" s="39"/>
    </row>
    <row r="237" spans="1:5" ht="30" x14ac:dyDescent="0.25">
      <c r="A237" s="31">
        <v>235</v>
      </c>
      <c r="B237" s="13" t="s">
        <v>1067</v>
      </c>
      <c r="C237" s="13" t="s">
        <v>1243</v>
      </c>
      <c r="D237" s="31" t="s">
        <v>768</v>
      </c>
      <c r="E237" s="39"/>
    </row>
    <row r="238" spans="1:5" x14ac:dyDescent="0.25">
      <c r="A238" s="31">
        <v>236</v>
      </c>
      <c r="B238" s="13" t="s">
        <v>810</v>
      </c>
      <c r="C238" s="13" t="s">
        <v>770</v>
      </c>
      <c r="D238" s="31" t="s">
        <v>853</v>
      </c>
      <c r="E238" s="39"/>
    </row>
    <row r="239" spans="1:5" x14ac:dyDescent="0.25">
      <c r="A239" s="31">
        <v>237</v>
      </c>
      <c r="B239" s="13" t="s">
        <v>810</v>
      </c>
      <c r="C239" s="13" t="s">
        <v>771</v>
      </c>
      <c r="D239" s="31" t="s">
        <v>853</v>
      </c>
      <c r="E239" s="39"/>
    </row>
    <row r="240" spans="1:5" x14ac:dyDescent="0.25">
      <c r="A240" s="31">
        <v>238</v>
      </c>
      <c r="B240" s="13" t="s">
        <v>810</v>
      </c>
      <c r="C240" s="13" t="s">
        <v>772</v>
      </c>
      <c r="D240" s="31" t="s">
        <v>853</v>
      </c>
      <c r="E240" s="39"/>
    </row>
    <row r="241" spans="1:5" x14ac:dyDescent="0.25">
      <c r="A241" s="31">
        <v>239</v>
      </c>
      <c r="B241" s="13" t="s">
        <v>810</v>
      </c>
      <c r="C241" s="13" t="s">
        <v>773</v>
      </c>
      <c r="D241" s="31" t="s">
        <v>853</v>
      </c>
      <c r="E241" s="39"/>
    </row>
    <row r="242" spans="1:5" x14ac:dyDescent="0.25">
      <c r="A242" s="31">
        <v>240</v>
      </c>
      <c r="B242" s="13" t="s">
        <v>810</v>
      </c>
      <c r="C242" s="13" t="s">
        <v>774</v>
      </c>
      <c r="D242" s="31" t="s">
        <v>853</v>
      </c>
      <c r="E242" s="39"/>
    </row>
    <row r="243" spans="1:5" x14ac:dyDescent="0.25">
      <c r="A243" s="31">
        <v>241</v>
      </c>
      <c r="B243" s="13" t="s">
        <v>810</v>
      </c>
      <c r="C243" s="13" t="s">
        <v>775</v>
      </c>
      <c r="D243" s="31" t="s">
        <v>853</v>
      </c>
      <c r="E243" s="39"/>
    </row>
    <row r="244" spans="1:5" x14ac:dyDescent="0.25">
      <c r="A244" s="31">
        <v>242</v>
      </c>
      <c r="B244" s="13" t="s">
        <v>810</v>
      </c>
      <c r="C244" s="13" t="s">
        <v>776</v>
      </c>
      <c r="D244" s="31" t="s">
        <v>853</v>
      </c>
      <c r="E244" s="39"/>
    </row>
    <row r="245" spans="1:5" x14ac:dyDescent="0.25">
      <c r="A245" s="31">
        <v>243</v>
      </c>
      <c r="B245" s="13" t="s">
        <v>810</v>
      </c>
      <c r="C245" s="13" t="s">
        <v>777</v>
      </c>
      <c r="D245" s="31" t="s">
        <v>853</v>
      </c>
      <c r="E245" s="39"/>
    </row>
    <row r="246" spans="1:5" x14ac:dyDescent="0.25">
      <c r="A246" s="31">
        <v>244</v>
      </c>
      <c r="B246" s="13" t="s">
        <v>810</v>
      </c>
      <c r="C246" s="13" t="s">
        <v>778</v>
      </c>
      <c r="D246" s="31" t="s">
        <v>853</v>
      </c>
      <c r="E246" s="39"/>
    </row>
    <row r="247" spans="1:5" x14ac:dyDescent="0.25">
      <c r="A247" s="31">
        <v>245</v>
      </c>
      <c r="B247" s="13" t="s">
        <v>810</v>
      </c>
      <c r="C247" s="13" t="s">
        <v>779</v>
      </c>
      <c r="D247" s="31" t="s">
        <v>853</v>
      </c>
      <c r="E247" s="39"/>
    </row>
    <row r="248" spans="1:5" x14ac:dyDescent="0.25">
      <c r="A248" s="31">
        <v>246</v>
      </c>
      <c r="B248" s="13" t="s">
        <v>810</v>
      </c>
      <c r="C248" s="13" t="s">
        <v>780</v>
      </c>
      <c r="D248" s="31" t="s">
        <v>853</v>
      </c>
      <c r="E248" s="39"/>
    </row>
    <row r="249" spans="1:5" x14ac:dyDescent="0.25">
      <c r="A249" s="31">
        <v>247</v>
      </c>
      <c r="B249" s="13" t="s">
        <v>810</v>
      </c>
      <c r="C249" s="13" t="s">
        <v>781</v>
      </c>
      <c r="D249" s="31" t="s">
        <v>853</v>
      </c>
      <c r="E249" s="39"/>
    </row>
    <row r="250" spans="1:5" x14ac:dyDescent="0.25">
      <c r="A250" s="31">
        <v>248</v>
      </c>
      <c r="B250" s="13" t="s">
        <v>810</v>
      </c>
      <c r="C250" s="13" t="s">
        <v>782</v>
      </c>
      <c r="D250" s="31" t="s">
        <v>853</v>
      </c>
      <c r="E250" s="39"/>
    </row>
    <row r="251" spans="1:5" x14ac:dyDescent="0.25">
      <c r="A251" s="31">
        <v>249</v>
      </c>
      <c r="B251" s="13" t="s">
        <v>810</v>
      </c>
      <c r="C251" s="13" t="s">
        <v>783</v>
      </c>
      <c r="D251" s="31" t="s">
        <v>853</v>
      </c>
      <c r="E251" s="39"/>
    </row>
    <row r="252" spans="1:5" x14ac:dyDescent="0.25">
      <c r="A252" s="31">
        <v>250</v>
      </c>
      <c r="B252" s="13" t="s">
        <v>810</v>
      </c>
      <c r="C252" s="13" t="s">
        <v>784</v>
      </c>
      <c r="D252" s="31" t="s">
        <v>853</v>
      </c>
      <c r="E252" s="39"/>
    </row>
    <row r="253" spans="1:5" x14ac:dyDescent="0.25">
      <c r="A253" s="31">
        <v>251</v>
      </c>
      <c r="B253" s="13" t="s">
        <v>810</v>
      </c>
      <c r="C253" s="13" t="s">
        <v>785</v>
      </c>
      <c r="D253" s="31" t="s">
        <v>853</v>
      </c>
      <c r="E253" s="39"/>
    </row>
    <row r="254" spans="1:5" x14ac:dyDescent="0.25">
      <c r="A254" s="31">
        <v>252</v>
      </c>
      <c r="B254" s="13" t="s">
        <v>810</v>
      </c>
      <c r="C254" s="13" t="s">
        <v>786</v>
      </c>
      <c r="D254" s="31" t="s">
        <v>853</v>
      </c>
      <c r="E254" s="39"/>
    </row>
    <row r="255" spans="1:5" x14ac:dyDescent="0.25">
      <c r="A255" s="31">
        <v>253</v>
      </c>
      <c r="B255" s="13" t="s">
        <v>810</v>
      </c>
      <c r="C255" s="13" t="s">
        <v>787</v>
      </c>
      <c r="D255" s="31" t="s">
        <v>853</v>
      </c>
      <c r="E255" s="39"/>
    </row>
    <row r="256" spans="1:5" x14ac:dyDescent="0.25">
      <c r="A256" s="31">
        <v>254</v>
      </c>
      <c r="B256" s="13" t="s">
        <v>810</v>
      </c>
      <c r="C256" s="13" t="s">
        <v>788</v>
      </c>
      <c r="D256" s="31" t="s">
        <v>853</v>
      </c>
      <c r="E256" s="39"/>
    </row>
    <row r="257" spans="1:5" x14ac:dyDescent="0.25">
      <c r="A257" s="31">
        <v>255</v>
      </c>
      <c r="B257" s="13" t="s">
        <v>810</v>
      </c>
      <c r="C257" s="13" t="s">
        <v>789</v>
      </c>
      <c r="D257" s="31" t="s">
        <v>853</v>
      </c>
      <c r="E257" s="39"/>
    </row>
    <row r="258" spans="1:5" x14ac:dyDescent="0.25">
      <c r="A258" s="31">
        <v>256</v>
      </c>
      <c r="B258" s="13" t="s">
        <v>810</v>
      </c>
      <c r="C258" s="13" t="s">
        <v>790</v>
      </c>
      <c r="D258" s="31" t="s">
        <v>853</v>
      </c>
      <c r="E258" s="39"/>
    </row>
    <row r="259" spans="1:5" x14ac:dyDescent="0.25">
      <c r="A259" s="31">
        <v>257</v>
      </c>
      <c r="B259" s="13" t="s">
        <v>810</v>
      </c>
      <c r="C259" s="13" t="s">
        <v>791</v>
      </c>
      <c r="D259" s="31" t="s">
        <v>853</v>
      </c>
      <c r="E259" s="39"/>
    </row>
    <row r="260" spans="1:5" x14ac:dyDescent="0.25">
      <c r="A260" s="31">
        <v>258</v>
      </c>
      <c r="B260" s="13" t="s">
        <v>810</v>
      </c>
      <c r="C260" s="13" t="s">
        <v>792</v>
      </c>
      <c r="D260" s="31" t="s">
        <v>853</v>
      </c>
      <c r="E260" s="39"/>
    </row>
    <row r="261" spans="1:5" x14ac:dyDescent="0.25">
      <c r="A261" s="31">
        <v>259</v>
      </c>
      <c r="B261" s="13" t="s">
        <v>810</v>
      </c>
      <c r="C261" s="13" t="s">
        <v>793</v>
      </c>
      <c r="D261" s="31" t="s">
        <v>853</v>
      </c>
      <c r="E261" s="39"/>
    </row>
    <row r="262" spans="1:5" x14ac:dyDescent="0.25">
      <c r="A262" s="31">
        <v>260</v>
      </c>
      <c r="B262" s="13" t="s">
        <v>810</v>
      </c>
      <c r="C262" s="13" t="s">
        <v>794</v>
      </c>
      <c r="D262" s="31" t="s">
        <v>853</v>
      </c>
      <c r="E262" s="39"/>
    </row>
    <row r="263" spans="1:5" x14ac:dyDescent="0.25">
      <c r="A263" s="31">
        <v>261</v>
      </c>
      <c r="B263" s="13" t="s">
        <v>810</v>
      </c>
      <c r="C263" s="13" t="s">
        <v>795</v>
      </c>
      <c r="D263" s="31" t="s">
        <v>853</v>
      </c>
      <c r="E263" s="39"/>
    </row>
    <row r="264" spans="1:5" x14ac:dyDescent="0.25">
      <c r="A264" s="31">
        <v>262</v>
      </c>
      <c r="B264" s="13" t="s">
        <v>810</v>
      </c>
      <c r="C264" s="13" t="s">
        <v>796</v>
      </c>
      <c r="D264" s="31" t="s">
        <v>853</v>
      </c>
      <c r="E264" s="39"/>
    </row>
    <row r="265" spans="1:5" x14ac:dyDescent="0.25">
      <c r="A265" s="31">
        <v>263</v>
      </c>
      <c r="B265" s="13" t="s">
        <v>810</v>
      </c>
      <c r="C265" s="13" t="s">
        <v>797</v>
      </c>
      <c r="D265" s="31" t="s">
        <v>853</v>
      </c>
      <c r="E265" s="39"/>
    </row>
    <row r="266" spans="1:5" x14ac:dyDescent="0.25">
      <c r="A266" s="31">
        <v>264</v>
      </c>
      <c r="B266" s="13" t="s">
        <v>810</v>
      </c>
      <c r="C266" s="13" t="s">
        <v>798</v>
      </c>
      <c r="D266" s="31" t="s">
        <v>853</v>
      </c>
      <c r="E266" s="39"/>
    </row>
    <row r="267" spans="1:5" x14ac:dyDescent="0.25">
      <c r="A267" s="31">
        <v>265</v>
      </c>
      <c r="B267" s="13" t="s">
        <v>810</v>
      </c>
      <c r="C267" s="13" t="s">
        <v>799</v>
      </c>
      <c r="D267" s="31" t="s">
        <v>853</v>
      </c>
      <c r="E267" s="39"/>
    </row>
    <row r="268" spans="1:5" x14ac:dyDescent="0.25">
      <c r="A268" s="31">
        <v>266</v>
      </c>
      <c r="B268" s="13" t="s">
        <v>810</v>
      </c>
      <c r="C268" s="13" t="s">
        <v>800</v>
      </c>
      <c r="D268" s="31" t="s">
        <v>853</v>
      </c>
      <c r="E268" s="39"/>
    </row>
    <row r="269" spans="1:5" x14ac:dyDescent="0.25">
      <c r="A269" s="31">
        <v>267</v>
      </c>
      <c r="B269" s="13" t="s">
        <v>810</v>
      </c>
      <c r="C269" s="13" t="s">
        <v>801</v>
      </c>
      <c r="D269" s="31" t="s">
        <v>853</v>
      </c>
      <c r="E269" s="39"/>
    </row>
    <row r="270" spans="1:5" x14ac:dyDescent="0.25">
      <c r="A270" s="31">
        <v>268</v>
      </c>
      <c r="B270" s="13" t="s">
        <v>810</v>
      </c>
      <c r="C270" s="13" t="s">
        <v>802</v>
      </c>
      <c r="D270" s="31" t="s">
        <v>853</v>
      </c>
      <c r="E270" s="39"/>
    </row>
    <row r="271" spans="1:5" x14ac:dyDescent="0.25">
      <c r="A271" s="31">
        <v>269</v>
      </c>
      <c r="B271" s="13" t="s">
        <v>810</v>
      </c>
      <c r="C271" s="13" t="s">
        <v>803</v>
      </c>
      <c r="D271" s="31" t="s">
        <v>853</v>
      </c>
      <c r="E271" s="39"/>
    </row>
    <row r="272" spans="1:5" x14ac:dyDescent="0.25">
      <c r="A272" s="31">
        <v>270</v>
      </c>
      <c r="B272" s="13" t="s">
        <v>810</v>
      </c>
      <c r="C272" s="13" t="s">
        <v>804</v>
      </c>
      <c r="D272" s="31" t="s">
        <v>853</v>
      </c>
      <c r="E272" s="39"/>
    </row>
    <row r="273" spans="1:5" x14ac:dyDescent="0.25">
      <c r="A273" s="31">
        <v>271</v>
      </c>
      <c r="B273" s="13" t="s">
        <v>810</v>
      </c>
      <c r="C273" s="13" t="s">
        <v>805</v>
      </c>
      <c r="D273" s="31" t="s">
        <v>853</v>
      </c>
      <c r="E273" s="39"/>
    </row>
    <row r="274" spans="1:5" x14ac:dyDescent="0.25">
      <c r="A274" s="31">
        <v>272</v>
      </c>
      <c r="B274" s="13" t="s">
        <v>810</v>
      </c>
      <c r="C274" s="13" t="s">
        <v>1244</v>
      </c>
      <c r="D274" s="31" t="s">
        <v>853</v>
      </c>
      <c r="E274" s="39"/>
    </row>
    <row r="275" spans="1:5" x14ac:dyDescent="0.25">
      <c r="A275" s="31">
        <v>273</v>
      </c>
      <c r="B275" s="13" t="s">
        <v>810</v>
      </c>
      <c r="C275" s="13" t="s">
        <v>1245</v>
      </c>
      <c r="D275" s="31" t="s">
        <v>1246</v>
      </c>
      <c r="E275" s="39"/>
    </row>
    <row r="276" spans="1:5" x14ac:dyDescent="0.25">
      <c r="A276" s="31">
        <v>274</v>
      </c>
      <c r="B276" s="13" t="s">
        <v>810</v>
      </c>
      <c r="C276" s="13" t="s">
        <v>1247</v>
      </c>
      <c r="D276" s="31" t="s">
        <v>1246</v>
      </c>
      <c r="E276" s="39"/>
    </row>
    <row r="277" spans="1:5" x14ac:dyDescent="0.25">
      <c r="A277" s="31">
        <v>275</v>
      </c>
      <c r="B277" s="13" t="s">
        <v>810</v>
      </c>
      <c r="C277" s="13" t="s">
        <v>1248</v>
      </c>
      <c r="D277" s="31" t="s">
        <v>853</v>
      </c>
      <c r="E277" s="39"/>
    </row>
    <row r="278" spans="1:5" x14ac:dyDescent="0.25">
      <c r="A278" s="31">
        <v>276</v>
      </c>
      <c r="B278" s="13" t="s">
        <v>810</v>
      </c>
      <c r="C278" s="13" t="s">
        <v>1249</v>
      </c>
      <c r="D278" s="31" t="s">
        <v>853</v>
      </c>
      <c r="E278" s="39"/>
    </row>
    <row r="279" spans="1:5" x14ac:dyDescent="0.25">
      <c r="A279" s="31">
        <v>277</v>
      </c>
      <c r="B279" s="13" t="s">
        <v>810</v>
      </c>
      <c r="C279" s="13" t="s">
        <v>1250</v>
      </c>
      <c r="D279" s="31" t="s">
        <v>853</v>
      </c>
      <c r="E279" s="39"/>
    </row>
    <row r="280" spans="1:5" x14ac:dyDescent="0.25">
      <c r="A280" s="31">
        <v>278</v>
      </c>
      <c r="B280" s="13" t="s">
        <v>810</v>
      </c>
      <c r="C280" s="13" t="s">
        <v>1251</v>
      </c>
      <c r="D280" s="31" t="s">
        <v>853</v>
      </c>
      <c r="E280" s="39"/>
    </row>
    <row r="281" spans="1:5" x14ac:dyDescent="0.25">
      <c r="A281" s="31">
        <v>279</v>
      </c>
      <c r="B281" s="13" t="s">
        <v>811</v>
      </c>
      <c r="C281" s="13" t="s">
        <v>812</v>
      </c>
      <c r="D281" s="31" t="s">
        <v>769</v>
      </c>
      <c r="E281" s="39"/>
    </row>
    <row r="282" spans="1:5" x14ac:dyDescent="0.25">
      <c r="A282" s="31">
        <v>280</v>
      </c>
      <c r="B282" s="13" t="s">
        <v>811</v>
      </c>
      <c r="C282" s="13" t="s">
        <v>813</v>
      </c>
      <c r="D282" s="31" t="s">
        <v>769</v>
      </c>
      <c r="E282" s="39"/>
    </row>
    <row r="283" spans="1:5" ht="30" x14ac:dyDescent="0.25">
      <c r="A283" s="31">
        <v>281</v>
      </c>
      <c r="B283" s="13" t="s">
        <v>811</v>
      </c>
      <c r="C283" s="13" t="s">
        <v>814</v>
      </c>
      <c r="D283" s="31" t="s">
        <v>769</v>
      </c>
      <c r="E283" s="39"/>
    </row>
    <row r="284" spans="1:5" ht="30" x14ac:dyDescent="0.25">
      <c r="A284" s="31">
        <v>282</v>
      </c>
      <c r="B284" s="13" t="s">
        <v>811</v>
      </c>
      <c r="C284" s="13" t="s">
        <v>815</v>
      </c>
      <c r="D284" s="31" t="s">
        <v>769</v>
      </c>
      <c r="E284" s="39"/>
    </row>
    <row r="285" spans="1:5" ht="30" x14ac:dyDescent="0.25">
      <c r="A285" s="31">
        <v>283</v>
      </c>
      <c r="B285" s="13" t="s">
        <v>811</v>
      </c>
      <c r="C285" s="13" t="s">
        <v>816</v>
      </c>
      <c r="D285" s="31" t="s">
        <v>769</v>
      </c>
      <c r="E285" s="39"/>
    </row>
    <row r="286" spans="1:5" ht="30" x14ac:dyDescent="0.25">
      <c r="A286" s="31">
        <v>284</v>
      </c>
      <c r="B286" s="13" t="s">
        <v>811</v>
      </c>
      <c r="C286" s="13" t="s">
        <v>817</v>
      </c>
      <c r="D286" s="31" t="s">
        <v>769</v>
      </c>
      <c r="E286" s="39"/>
    </row>
    <row r="287" spans="1:5" ht="30" x14ac:dyDescent="0.25">
      <c r="A287" s="31">
        <v>285</v>
      </c>
      <c r="B287" s="13" t="s">
        <v>811</v>
      </c>
      <c r="C287" s="13" t="s">
        <v>818</v>
      </c>
      <c r="D287" s="31" t="s">
        <v>769</v>
      </c>
      <c r="E287" s="39"/>
    </row>
    <row r="288" spans="1:5" ht="45" x14ac:dyDescent="0.25">
      <c r="A288" s="31">
        <v>286</v>
      </c>
      <c r="B288" s="13" t="s">
        <v>811</v>
      </c>
      <c r="C288" s="13" t="s">
        <v>819</v>
      </c>
      <c r="D288" s="31" t="s">
        <v>769</v>
      </c>
      <c r="E288" s="39"/>
    </row>
    <row r="289" spans="1:5" ht="30" x14ac:dyDescent="0.25">
      <c r="A289" s="31">
        <v>287</v>
      </c>
      <c r="B289" s="13" t="s">
        <v>811</v>
      </c>
      <c r="C289" s="13" t="s">
        <v>820</v>
      </c>
      <c r="D289" s="31" t="s">
        <v>768</v>
      </c>
      <c r="E289" s="39"/>
    </row>
    <row r="290" spans="1:5" ht="30" x14ac:dyDescent="0.25">
      <c r="A290" s="31">
        <v>288</v>
      </c>
      <c r="B290" s="13" t="s">
        <v>811</v>
      </c>
      <c r="C290" s="13" t="s">
        <v>821</v>
      </c>
      <c r="D290" s="31" t="s">
        <v>769</v>
      </c>
      <c r="E290" s="39"/>
    </row>
    <row r="291" spans="1:5" ht="30" x14ac:dyDescent="0.25">
      <c r="A291" s="31">
        <v>289</v>
      </c>
      <c r="B291" s="13" t="s">
        <v>811</v>
      </c>
      <c r="C291" s="13" t="s">
        <v>822</v>
      </c>
      <c r="D291" s="31" t="s">
        <v>769</v>
      </c>
      <c r="E291" s="39"/>
    </row>
    <row r="292" spans="1:5" ht="30" x14ac:dyDescent="0.25">
      <c r="A292" s="31">
        <v>290</v>
      </c>
      <c r="B292" s="13" t="s">
        <v>811</v>
      </c>
      <c r="C292" s="13" t="s">
        <v>823</v>
      </c>
      <c r="D292" s="31" t="s">
        <v>769</v>
      </c>
      <c r="E292" s="39"/>
    </row>
    <row r="293" spans="1:5" ht="30" x14ac:dyDescent="0.25">
      <c r="A293" s="31">
        <v>291</v>
      </c>
      <c r="B293" s="13" t="s">
        <v>811</v>
      </c>
      <c r="C293" s="13" t="s">
        <v>824</v>
      </c>
      <c r="D293" s="31" t="s">
        <v>769</v>
      </c>
      <c r="E293" s="39"/>
    </row>
    <row r="294" spans="1:5" ht="30" x14ac:dyDescent="0.25">
      <c r="A294" s="31">
        <v>292</v>
      </c>
      <c r="B294" s="13" t="s">
        <v>811</v>
      </c>
      <c r="C294" s="13" t="s">
        <v>825</v>
      </c>
      <c r="D294" s="31" t="s">
        <v>769</v>
      </c>
      <c r="E294" s="39"/>
    </row>
    <row r="295" spans="1:5" ht="30" x14ac:dyDescent="0.25">
      <c r="A295" s="31">
        <v>293</v>
      </c>
      <c r="B295" s="13" t="s">
        <v>811</v>
      </c>
      <c r="C295" s="13" t="s">
        <v>826</v>
      </c>
      <c r="D295" s="31" t="s">
        <v>769</v>
      </c>
      <c r="E295" s="39"/>
    </row>
    <row r="296" spans="1:5" ht="30" x14ac:dyDescent="0.25">
      <c r="A296" s="31">
        <v>294</v>
      </c>
      <c r="B296" s="13" t="s">
        <v>811</v>
      </c>
      <c r="C296" s="13" t="s">
        <v>827</v>
      </c>
      <c r="D296" s="31" t="s">
        <v>769</v>
      </c>
      <c r="E296" s="39"/>
    </row>
    <row r="297" spans="1:5" ht="30" x14ac:dyDescent="0.25">
      <c r="A297" s="31">
        <v>295</v>
      </c>
      <c r="B297" s="13" t="s">
        <v>811</v>
      </c>
      <c r="C297" s="13" t="s">
        <v>828</v>
      </c>
      <c r="D297" s="31" t="s">
        <v>769</v>
      </c>
      <c r="E297" s="39"/>
    </row>
    <row r="298" spans="1:5" ht="30" x14ac:dyDescent="0.25">
      <c r="A298" s="31">
        <v>296</v>
      </c>
      <c r="B298" s="13" t="s">
        <v>811</v>
      </c>
      <c r="C298" s="13" t="s">
        <v>829</v>
      </c>
      <c r="D298" s="31" t="s">
        <v>769</v>
      </c>
      <c r="E298" s="39"/>
    </row>
    <row r="299" spans="1:5" ht="30" x14ac:dyDescent="0.25">
      <c r="A299" s="31">
        <v>297</v>
      </c>
      <c r="B299" s="13" t="s">
        <v>811</v>
      </c>
      <c r="C299" s="13" t="s">
        <v>830</v>
      </c>
      <c r="D299" s="31" t="s">
        <v>769</v>
      </c>
      <c r="E299" s="39"/>
    </row>
    <row r="300" spans="1:5" ht="30" x14ac:dyDescent="0.25">
      <c r="A300" s="31">
        <v>298</v>
      </c>
      <c r="B300" s="13" t="s">
        <v>811</v>
      </c>
      <c r="C300" s="13" t="s">
        <v>831</v>
      </c>
      <c r="D300" s="31" t="s">
        <v>769</v>
      </c>
      <c r="E300" s="39"/>
    </row>
    <row r="301" spans="1:5" x14ac:dyDescent="0.25">
      <c r="A301" s="31">
        <v>299</v>
      </c>
      <c r="B301" s="13" t="s">
        <v>811</v>
      </c>
      <c r="C301" s="13" t="s">
        <v>832</v>
      </c>
      <c r="D301" s="31" t="s">
        <v>769</v>
      </c>
      <c r="E301" s="39"/>
    </row>
    <row r="302" spans="1:5" x14ac:dyDescent="0.25">
      <c r="A302" s="31">
        <v>300</v>
      </c>
      <c r="B302" s="13" t="s">
        <v>811</v>
      </c>
      <c r="C302" s="13" t="s">
        <v>833</v>
      </c>
      <c r="D302" s="31" t="s">
        <v>769</v>
      </c>
      <c r="E302" s="39"/>
    </row>
    <row r="303" spans="1:5" x14ac:dyDescent="0.25">
      <c r="A303" s="31">
        <v>301</v>
      </c>
      <c r="B303" s="13" t="s">
        <v>811</v>
      </c>
      <c r="C303" s="13" t="s">
        <v>834</v>
      </c>
      <c r="D303" s="31" t="s">
        <v>769</v>
      </c>
      <c r="E303" s="39"/>
    </row>
    <row r="304" spans="1:5" x14ac:dyDescent="0.25">
      <c r="A304" s="31">
        <v>302</v>
      </c>
      <c r="B304" s="13" t="s">
        <v>811</v>
      </c>
      <c r="C304" s="13" t="s">
        <v>835</v>
      </c>
      <c r="D304" s="31" t="s">
        <v>769</v>
      </c>
      <c r="E304" s="39"/>
    </row>
    <row r="305" spans="1:5" x14ac:dyDescent="0.25">
      <c r="A305" s="31">
        <v>303</v>
      </c>
      <c r="B305" s="13" t="s">
        <v>811</v>
      </c>
      <c r="C305" s="13" t="s">
        <v>836</v>
      </c>
      <c r="D305" s="31" t="s">
        <v>769</v>
      </c>
      <c r="E305" s="39"/>
    </row>
    <row r="306" spans="1:5" x14ac:dyDescent="0.25">
      <c r="A306" s="31">
        <v>304</v>
      </c>
      <c r="B306" s="13" t="s">
        <v>811</v>
      </c>
      <c r="C306" s="13" t="s">
        <v>837</v>
      </c>
      <c r="D306" s="31" t="s">
        <v>769</v>
      </c>
      <c r="E306" s="39"/>
    </row>
    <row r="307" spans="1:5" x14ac:dyDescent="0.25">
      <c r="A307" s="31">
        <v>305</v>
      </c>
      <c r="B307" s="13" t="s">
        <v>811</v>
      </c>
      <c r="C307" s="13" t="s">
        <v>1252</v>
      </c>
      <c r="D307" s="31" t="s">
        <v>767</v>
      </c>
      <c r="E307" s="39"/>
    </row>
    <row r="308" spans="1:5" x14ac:dyDescent="0.25">
      <c r="A308" s="31">
        <v>306</v>
      </c>
      <c r="B308" s="13" t="s">
        <v>811</v>
      </c>
      <c r="C308" s="13" t="s">
        <v>1253</v>
      </c>
      <c r="D308" s="31" t="s">
        <v>767</v>
      </c>
      <c r="E308" s="39"/>
    </row>
    <row r="309" spans="1:5" x14ac:dyDescent="0.25">
      <c r="A309" s="31">
        <v>307</v>
      </c>
      <c r="B309" s="13" t="s">
        <v>838</v>
      </c>
      <c r="C309" s="13" t="s">
        <v>839</v>
      </c>
      <c r="D309" s="31" t="s">
        <v>840</v>
      </c>
      <c r="E309" s="39"/>
    </row>
    <row r="310" spans="1:5" x14ac:dyDescent="0.25">
      <c r="A310" s="31">
        <v>308</v>
      </c>
      <c r="B310" s="13" t="s">
        <v>838</v>
      </c>
      <c r="C310" s="13" t="s">
        <v>841</v>
      </c>
      <c r="D310" s="31" t="s">
        <v>840</v>
      </c>
      <c r="E310" s="39"/>
    </row>
    <row r="311" spans="1:5" x14ac:dyDescent="0.25">
      <c r="A311" s="31">
        <v>309</v>
      </c>
      <c r="B311" s="13" t="s">
        <v>838</v>
      </c>
      <c r="C311" s="13" t="s">
        <v>842</v>
      </c>
      <c r="D311" s="31" t="s">
        <v>840</v>
      </c>
      <c r="E311" s="39"/>
    </row>
    <row r="312" spans="1:5" x14ac:dyDescent="0.25">
      <c r="A312" s="31">
        <v>310</v>
      </c>
      <c r="B312" s="13" t="s">
        <v>838</v>
      </c>
      <c r="C312" s="13" t="s">
        <v>843</v>
      </c>
      <c r="D312" s="31" t="s">
        <v>840</v>
      </c>
      <c r="E312" s="39"/>
    </row>
    <row r="313" spans="1:5" x14ac:dyDescent="0.25">
      <c r="A313" s="31">
        <v>311</v>
      </c>
      <c r="B313" s="13" t="s">
        <v>838</v>
      </c>
      <c r="C313" s="13" t="s">
        <v>844</v>
      </c>
      <c r="D313" s="31" t="s">
        <v>840</v>
      </c>
      <c r="E313" s="39"/>
    </row>
    <row r="314" spans="1:5" x14ac:dyDescent="0.25">
      <c r="A314" s="31">
        <v>312</v>
      </c>
      <c r="B314" s="13" t="s">
        <v>838</v>
      </c>
      <c r="C314" s="13" t="s">
        <v>845</v>
      </c>
      <c r="D314" s="31" t="s">
        <v>840</v>
      </c>
      <c r="E314" s="39"/>
    </row>
    <row r="315" spans="1:5" x14ac:dyDescent="0.25">
      <c r="A315" s="31">
        <v>313</v>
      </c>
      <c r="B315" s="13" t="s">
        <v>838</v>
      </c>
      <c r="C315" s="13" t="s">
        <v>846</v>
      </c>
      <c r="D315" s="31" t="s">
        <v>840</v>
      </c>
      <c r="E315" s="39"/>
    </row>
    <row r="316" spans="1:5" x14ac:dyDescent="0.25">
      <c r="A316" s="31">
        <v>314</v>
      </c>
      <c r="B316" s="13" t="s">
        <v>838</v>
      </c>
      <c r="C316" s="13" t="s">
        <v>847</v>
      </c>
      <c r="D316" s="31" t="s">
        <v>840</v>
      </c>
      <c r="E316" s="39"/>
    </row>
    <row r="317" spans="1:5" x14ac:dyDescent="0.25">
      <c r="A317" s="31">
        <v>315</v>
      </c>
      <c r="B317" s="13" t="s">
        <v>848</v>
      </c>
      <c r="C317" s="13" t="s">
        <v>849</v>
      </c>
      <c r="D317" s="31" t="s">
        <v>767</v>
      </c>
      <c r="E317" s="39"/>
    </row>
    <row r="318" spans="1:5" x14ac:dyDescent="0.25">
      <c r="A318" s="31">
        <v>316</v>
      </c>
      <c r="B318" s="13" t="s">
        <v>848</v>
      </c>
      <c r="C318" s="13" t="s">
        <v>850</v>
      </c>
      <c r="D318" s="31" t="s">
        <v>767</v>
      </c>
      <c r="E318" s="39"/>
    </row>
    <row r="319" spans="1:5" x14ac:dyDescent="0.25">
      <c r="A319" s="31">
        <v>317</v>
      </c>
      <c r="B319" s="13" t="s">
        <v>848</v>
      </c>
      <c r="C319" s="13" t="s">
        <v>851</v>
      </c>
      <c r="D319" s="31" t="s">
        <v>767</v>
      </c>
      <c r="E319" s="39"/>
    </row>
    <row r="320" spans="1:5" x14ac:dyDescent="0.25">
      <c r="A320" s="31">
        <v>318</v>
      </c>
      <c r="B320" s="13" t="s">
        <v>848</v>
      </c>
      <c r="C320" s="13" t="s">
        <v>852</v>
      </c>
      <c r="D320" s="31" t="s">
        <v>853</v>
      </c>
      <c r="E320" s="39"/>
    </row>
    <row r="321" spans="1:5" x14ac:dyDescent="0.25">
      <c r="A321" s="31">
        <v>319</v>
      </c>
      <c r="B321" s="13" t="s">
        <v>848</v>
      </c>
      <c r="C321" s="13" t="s">
        <v>854</v>
      </c>
      <c r="D321" s="31" t="s">
        <v>16</v>
      </c>
      <c r="E321" s="39"/>
    </row>
    <row r="322" spans="1:5" x14ac:dyDescent="0.25">
      <c r="A322" s="31">
        <v>320</v>
      </c>
      <c r="B322" s="13" t="s">
        <v>848</v>
      </c>
      <c r="C322" s="13" t="s">
        <v>855</v>
      </c>
      <c r="D322" s="31" t="s">
        <v>16</v>
      </c>
      <c r="E322" s="39"/>
    </row>
    <row r="323" spans="1:5" x14ac:dyDescent="0.25">
      <c r="A323" s="31">
        <v>321</v>
      </c>
      <c r="B323" s="13" t="s">
        <v>848</v>
      </c>
      <c r="C323" s="13" t="s">
        <v>856</v>
      </c>
      <c r="D323" s="31" t="s">
        <v>857</v>
      </c>
      <c r="E323" s="39"/>
    </row>
    <row r="324" spans="1:5" x14ac:dyDescent="0.25">
      <c r="A324" s="31">
        <v>322</v>
      </c>
      <c r="B324" s="13" t="s">
        <v>848</v>
      </c>
      <c r="C324" s="13" t="s">
        <v>858</v>
      </c>
      <c r="D324" s="31" t="s">
        <v>857</v>
      </c>
      <c r="E324" s="39"/>
    </row>
    <row r="325" spans="1:5" x14ac:dyDescent="0.25">
      <c r="A325" s="31">
        <v>323</v>
      </c>
      <c r="B325" s="13" t="s">
        <v>848</v>
      </c>
      <c r="C325" s="13" t="s">
        <v>859</v>
      </c>
      <c r="D325" s="31" t="s">
        <v>857</v>
      </c>
      <c r="E325" s="39"/>
    </row>
    <row r="326" spans="1:5" x14ac:dyDescent="0.25">
      <c r="A326" s="31">
        <v>324</v>
      </c>
      <c r="B326" s="13" t="s">
        <v>848</v>
      </c>
      <c r="C326" s="13" t="s">
        <v>860</v>
      </c>
      <c r="D326" s="31" t="s">
        <v>857</v>
      </c>
      <c r="E326" s="39"/>
    </row>
    <row r="327" spans="1:5" x14ac:dyDescent="0.25">
      <c r="A327" s="31">
        <v>325</v>
      </c>
      <c r="B327" s="13" t="s">
        <v>848</v>
      </c>
      <c r="C327" s="13" t="s">
        <v>861</v>
      </c>
      <c r="D327" s="31" t="s">
        <v>857</v>
      </c>
      <c r="E327" s="39"/>
    </row>
    <row r="328" spans="1:5" x14ac:dyDescent="0.25">
      <c r="A328" s="31">
        <v>326</v>
      </c>
      <c r="B328" s="13" t="s">
        <v>848</v>
      </c>
      <c r="C328" s="13" t="s">
        <v>862</v>
      </c>
      <c r="D328" s="31" t="s">
        <v>857</v>
      </c>
      <c r="E328" s="39"/>
    </row>
    <row r="329" spans="1:5" x14ac:dyDescent="0.25">
      <c r="A329" s="31">
        <v>327</v>
      </c>
      <c r="B329" s="13" t="s">
        <v>848</v>
      </c>
      <c r="C329" s="13" t="s">
        <v>863</v>
      </c>
      <c r="D329" s="31" t="s">
        <v>857</v>
      </c>
      <c r="E329" s="39"/>
    </row>
    <row r="330" spans="1:5" x14ac:dyDescent="0.25">
      <c r="A330" s="31">
        <v>328</v>
      </c>
      <c r="B330" s="13" t="s">
        <v>848</v>
      </c>
      <c r="C330" s="13" t="s">
        <v>864</v>
      </c>
      <c r="D330" s="31" t="s">
        <v>857</v>
      </c>
      <c r="E330" s="39"/>
    </row>
    <row r="331" spans="1:5" x14ac:dyDescent="0.25">
      <c r="A331" s="31">
        <v>329</v>
      </c>
      <c r="B331" s="13" t="s">
        <v>848</v>
      </c>
      <c r="C331" s="13" t="s">
        <v>865</v>
      </c>
      <c r="D331" s="31" t="s">
        <v>857</v>
      </c>
      <c r="E331" s="39"/>
    </row>
    <row r="332" spans="1:5" x14ac:dyDescent="0.25">
      <c r="A332" s="31">
        <v>330</v>
      </c>
      <c r="B332" s="13" t="s">
        <v>848</v>
      </c>
      <c r="C332" s="13" t="s">
        <v>866</v>
      </c>
      <c r="D332" s="31" t="s">
        <v>857</v>
      </c>
      <c r="E332" s="39"/>
    </row>
    <row r="333" spans="1:5" x14ac:dyDescent="0.25">
      <c r="A333" s="31">
        <v>331</v>
      </c>
      <c r="B333" s="13" t="s">
        <v>848</v>
      </c>
      <c r="C333" s="13" t="s">
        <v>867</v>
      </c>
      <c r="D333" s="31" t="s">
        <v>857</v>
      </c>
      <c r="E333" s="39"/>
    </row>
    <row r="334" spans="1:5" x14ac:dyDescent="0.25">
      <c r="A334" s="31">
        <v>332</v>
      </c>
      <c r="B334" s="13" t="s">
        <v>848</v>
      </c>
      <c r="C334" s="13" t="s">
        <v>868</v>
      </c>
      <c r="D334" s="31" t="s">
        <v>857</v>
      </c>
      <c r="E334" s="39"/>
    </row>
    <row r="335" spans="1:5" x14ac:dyDescent="0.25">
      <c r="A335" s="31">
        <v>333</v>
      </c>
      <c r="B335" s="13" t="s">
        <v>848</v>
      </c>
      <c r="C335" s="13" t="s">
        <v>869</v>
      </c>
      <c r="D335" s="31" t="s">
        <v>857</v>
      </c>
      <c r="E335" s="39"/>
    </row>
    <row r="336" spans="1:5" x14ac:dyDescent="0.25">
      <c r="A336" s="31">
        <v>334</v>
      </c>
      <c r="B336" s="13" t="s">
        <v>848</v>
      </c>
      <c r="C336" s="13" t="s">
        <v>870</v>
      </c>
      <c r="D336" s="31" t="s">
        <v>857</v>
      </c>
      <c r="E336" s="39"/>
    </row>
    <row r="337" spans="1:5" x14ac:dyDescent="0.25">
      <c r="A337" s="31">
        <v>335</v>
      </c>
      <c r="B337" s="13" t="s">
        <v>848</v>
      </c>
      <c r="C337" s="13" t="s">
        <v>871</v>
      </c>
      <c r="D337" s="31" t="s">
        <v>857</v>
      </c>
      <c r="E337" s="39"/>
    </row>
    <row r="338" spans="1:5" x14ac:dyDescent="0.25">
      <c r="A338" s="31">
        <v>336</v>
      </c>
      <c r="B338" s="13" t="s">
        <v>848</v>
      </c>
      <c r="C338" s="13" t="s">
        <v>872</v>
      </c>
      <c r="D338" s="31" t="s">
        <v>16</v>
      </c>
      <c r="E338" s="39"/>
    </row>
    <row r="339" spans="1:5" x14ac:dyDescent="0.25">
      <c r="A339" s="31">
        <v>337</v>
      </c>
      <c r="B339" s="13" t="s">
        <v>848</v>
      </c>
      <c r="C339" s="13" t="s">
        <v>1254</v>
      </c>
      <c r="D339" s="31" t="s">
        <v>16</v>
      </c>
      <c r="E339" s="39"/>
    </row>
    <row r="340" spans="1:5" x14ac:dyDescent="0.25">
      <c r="A340" s="31">
        <v>338</v>
      </c>
      <c r="B340" s="13" t="s">
        <v>848</v>
      </c>
      <c r="C340" s="13" t="s">
        <v>1255</v>
      </c>
      <c r="D340" s="31" t="s">
        <v>853</v>
      </c>
      <c r="E340" s="39"/>
    </row>
    <row r="341" spans="1:5" x14ac:dyDescent="0.25">
      <c r="A341" s="31">
        <v>339</v>
      </c>
      <c r="B341" s="13" t="s">
        <v>873</v>
      </c>
      <c r="C341" s="13" t="s">
        <v>1256</v>
      </c>
      <c r="D341" s="31" t="s">
        <v>874</v>
      </c>
      <c r="E341" s="39"/>
    </row>
    <row r="342" spans="1:5" x14ac:dyDescent="0.25">
      <c r="A342" s="31">
        <v>340</v>
      </c>
      <c r="B342" s="13" t="s">
        <v>873</v>
      </c>
      <c r="C342" s="13" t="s">
        <v>1257</v>
      </c>
      <c r="D342" s="31" t="s">
        <v>874</v>
      </c>
      <c r="E342" s="39"/>
    </row>
    <row r="343" spans="1:5" x14ac:dyDescent="0.25">
      <c r="A343" s="31">
        <v>341</v>
      </c>
      <c r="B343" s="13" t="s">
        <v>873</v>
      </c>
      <c r="C343" s="13" t="s">
        <v>875</v>
      </c>
      <c r="D343" s="31" t="s">
        <v>876</v>
      </c>
      <c r="E343" s="39"/>
    </row>
    <row r="344" spans="1:5" x14ac:dyDescent="0.25">
      <c r="A344" s="31">
        <v>342</v>
      </c>
      <c r="B344" s="13" t="s">
        <v>873</v>
      </c>
      <c r="C344" s="13" t="s">
        <v>877</v>
      </c>
      <c r="D344" s="31" t="s">
        <v>878</v>
      </c>
      <c r="E344" s="39"/>
    </row>
    <row r="345" spans="1:5" x14ac:dyDescent="0.25">
      <c r="A345" s="31">
        <v>343</v>
      </c>
      <c r="B345" s="13" t="s">
        <v>873</v>
      </c>
      <c r="C345" s="13" t="s">
        <v>1258</v>
      </c>
      <c r="D345" s="31" t="s">
        <v>874</v>
      </c>
      <c r="E345" s="39"/>
    </row>
    <row r="346" spans="1:5" x14ac:dyDescent="0.25">
      <c r="A346" s="31">
        <v>344</v>
      </c>
      <c r="B346" s="13" t="s">
        <v>873</v>
      </c>
      <c r="C346" s="13" t="s">
        <v>879</v>
      </c>
      <c r="D346" s="31" t="s">
        <v>874</v>
      </c>
      <c r="E346" s="39"/>
    </row>
    <row r="347" spans="1:5" x14ac:dyDescent="0.25">
      <c r="A347" s="31">
        <v>345</v>
      </c>
      <c r="B347" s="13" t="s">
        <v>873</v>
      </c>
      <c r="C347" s="13" t="s">
        <v>880</v>
      </c>
      <c r="D347" s="31" t="s">
        <v>876</v>
      </c>
      <c r="E347" s="39"/>
    </row>
    <row r="348" spans="1:5" x14ac:dyDescent="0.25">
      <c r="A348" s="31">
        <v>346</v>
      </c>
      <c r="B348" s="13" t="s">
        <v>873</v>
      </c>
      <c r="C348" s="13" t="s">
        <v>1259</v>
      </c>
      <c r="D348" s="31" t="s">
        <v>874</v>
      </c>
      <c r="E348" s="39"/>
    </row>
    <row r="349" spans="1:5" x14ac:dyDescent="0.25">
      <c r="A349" s="31">
        <v>347</v>
      </c>
      <c r="B349" s="13" t="s">
        <v>873</v>
      </c>
      <c r="C349" s="13" t="s">
        <v>881</v>
      </c>
      <c r="D349" s="31" t="s">
        <v>874</v>
      </c>
      <c r="E349" s="39"/>
    </row>
    <row r="350" spans="1:5" x14ac:dyDescent="0.25">
      <c r="A350" s="31">
        <v>348</v>
      </c>
      <c r="B350" s="13" t="s">
        <v>873</v>
      </c>
      <c r="C350" s="13" t="s">
        <v>882</v>
      </c>
      <c r="D350" s="31" t="s">
        <v>874</v>
      </c>
      <c r="E350" s="39"/>
    </row>
    <row r="351" spans="1:5" x14ac:dyDescent="0.25">
      <c r="A351" s="31">
        <v>349</v>
      </c>
      <c r="B351" s="13" t="s">
        <v>873</v>
      </c>
      <c r="C351" s="13" t="s">
        <v>883</v>
      </c>
      <c r="D351" s="31" t="s">
        <v>874</v>
      </c>
      <c r="E351" s="39"/>
    </row>
    <row r="352" spans="1:5" x14ac:dyDescent="0.25">
      <c r="A352" s="31">
        <v>350</v>
      </c>
      <c r="B352" s="13" t="s">
        <v>873</v>
      </c>
      <c r="C352" s="13" t="s">
        <v>1260</v>
      </c>
      <c r="D352" s="31" t="s">
        <v>874</v>
      </c>
      <c r="E352" s="39"/>
    </row>
    <row r="353" spans="1:5" x14ac:dyDescent="0.25">
      <c r="A353" s="31">
        <v>351</v>
      </c>
      <c r="B353" s="13" t="s">
        <v>873</v>
      </c>
      <c r="C353" s="13" t="s">
        <v>1261</v>
      </c>
      <c r="D353" s="31" t="s">
        <v>874</v>
      </c>
      <c r="E353" s="39"/>
    </row>
    <row r="354" spans="1:5" x14ac:dyDescent="0.25">
      <c r="A354" s="31">
        <v>352</v>
      </c>
      <c r="B354" s="13" t="s">
        <v>873</v>
      </c>
      <c r="C354" s="13" t="s">
        <v>1262</v>
      </c>
      <c r="D354" s="31" t="s">
        <v>874</v>
      </c>
      <c r="E354" s="39"/>
    </row>
    <row r="355" spans="1:5" x14ac:dyDescent="0.25">
      <c r="A355" s="31">
        <v>353</v>
      </c>
      <c r="B355" s="13" t="s">
        <v>873</v>
      </c>
      <c r="C355" s="13" t="s">
        <v>1263</v>
      </c>
      <c r="D355" s="31" t="s">
        <v>768</v>
      </c>
      <c r="E355" s="39"/>
    </row>
    <row r="356" spans="1:5" x14ac:dyDescent="0.25">
      <c r="A356" s="31">
        <v>354</v>
      </c>
      <c r="B356" s="13" t="s">
        <v>873</v>
      </c>
      <c r="C356" s="13" t="s">
        <v>885</v>
      </c>
      <c r="D356" s="31" t="s">
        <v>768</v>
      </c>
      <c r="E356" s="39"/>
    </row>
    <row r="357" spans="1:5" x14ac:dyDescent="0.25">
      <c r="A357" s="31">
        <v>355</v>
      </c>
      <c r="B357" s="13" t="s">
        <v>873</v>
      </c>
      <c r="C357" s="13" t="s">
        <v>886</v>
      </c>
      <c r="D357" s="31" t="s">
        <v>874</v>
      </c>
      <c r="E357" s="39"/>
    </row>
    <row r="358" spans="1:5" x14ac:dyDescent="0.25">
      <c r="A358" s="31">
        <v>356</v>
      </c>
      <c r="B358" s="13" t="s">
        <v>873</v>
      </c>
      <c r="C358" s="13" t="s">
        <v>1264</v>
      </c>
      <c r="D358" s="31" t="s">
        <v>884</v>
      </c>
      <c r="E358" s="39"/>
    </row>
    <row r="359" spans="1:5" x14ac:dyDescent="0.25">
      <c r="A359" s="31">
        <v>357</v>
      </c>
      <c r="B359" s="13" t="s">
        <v>873</v>
      </c>
      <c r="C359" s="13" t="s">
        <v>887</v>
      </c>
      <c r="D359" s="31" t="s">
        <v>874</v>
      </c>
      <c r="E359" s="39"/>
    </row>
    <row r="360" spans="1:5" x14ac:dyDescent="0.25">
      <c r="A360" s="31">
        <v>358</v>
      </c>
      <c r="B360" s="13" t="s">
        <v>873</v>
      </c>
      <c r="C360" s="13" t="s">
        <v>888</v>
      </c>
      <c r="D360" s="31" t="s">
        <v>884</v>
      </c>
      <c r="E360" s="39"/>
    </row>
    <row r="361" spans="1:5" x14ac:dyDescent="0.25">
      <c r="A361" s="31">
        <v>359</v>
      </c>
      <c r="B361" s="13" t="s">
        <v>873</v>
      </c>
      <c r="C361" s="13" t="s">
        <v>889</v>
      </c>
      <c r="D361" s="31" t="s">
        <v>874</v>
      </c>
      <c r="E361" s="39"/>
    </row>
    <row r="362" spans="1:5" x14ac:dyDescent="0.25">
      <c r="A362" s="31">
        <v>360</v>
      </c>
      <c r="B362" s="13" t="s">
        <v>890</v>
      </c>
      <c r="C362" s="13" t="s">
        <v>1265</v>
      </c>
      <c r="D362" s="31" t="s">
        <v>891</v>
      </c>
      <c r="E362" s="39"/>
    </row>
    <row r="363" spans="1:5" x14ac:dyDescent="0.25">
      <c r="A363" s="31">
        <v>361</v>
      </c>
      <c r="B363" s="13" t="s">
        <v>890</v>
      </c>
      <c r="C363" s="13" t="s">
        <v>1266</v>
      </c>
      <c r="D363" s="31" t="s">
        <v>884</v>
      </c>
      <c r="E363" s="39"/>
    </row>
    <row r="364" spans="1:5" x14ac:dyDescent="0.25">
      <c r="A364" s="31">
        <v>362</v>
      </c>
      <c r="B364" s="13" t="s">
        <v>890</v>
      </c>
      <c r="C364" s="13" t="s">
        <v>1267</v>
      </c>
      <c r="D364" s="31" t="s">
        <v>884</v>
      </c>
      <c r="E364" s="39"/>
    </row>
    <row r="365" spans="1:5" x14ac:dyDescent="0.25">
      <c r="A365" s="31">
        <v>363</v>
      </c>
      <c r="B365" s="13" t="s">
        <v>890</v>
      </c>
      <c r="C365" s="13" t="s">
        <v>1268</v>
      </c>
      <c r="D365" s="31" t="s">
        <v>884</v>
      </c>
      <c r="E365" s="39"/>
    </row>
    <row r="366" spans="1:5" x14ac:dyDescent="0.25">
      <c r="A366" s="31">
        <v>364</v>
      </c>
      <c r="B366" s="13" t="s">
        <v>890</v>
      </c>
      <c r="C366" s="13" t="s">
        <v>1269</v>
      </c>
      <c r="D366" s="31" t="s">
        <v>884</v>
      </c>
      <c r="E366" s="39"/>
    </row>
    <row r="367" spans="1:5" x14ac:dyDescent="0.25">
      <c r="A367" s="31">
        <v>365</v>
      </c>
      <c r="B367" s="13" t="s">
        <v>890</v>
      </c>
      <c r="C367" s="13" t="s">
        <v>1270</v>
      </c>
      <c r="D367" s="31" t="s">
        <v>884</v>
      </c>
      <c r="E367" s="39"/>
    </row>
    <row r="368" spans="1:5" x14ac:dyDescent="0.25">
      <c r="A368" s="31">
        <v>366</v>
      </c>
      <c r="B368" s="13" t="s">
        <v>890</v>
      </c>
      <c r="C368" s="13" t="s">
        <v>1271</v>
      </c>
      <c r="D368" s="31" t="s">
        <v>884</v>
      </c>
      <c r="E368" s="39"/>
    </row>
    <row r="369" spans="1:5" x14ac:dyDescent="0.25">
      <c r="A369" s="31">
        <v>367</v>
      </c>
      <c r="B369" s="13" t="s">
        <v>890</v>
      </c>
      <c r="C369" s="13" t="s">
        <v>1272</v>
      </c>
      <c r="D369" s="31" t="s">
        <v>884</v>
      </c>
      <c r="E369" s="39"/>
    </row>
    <row r="370" spans="1:5" ht="30" x14ac:dyDescent="0.25">
      <c r="A370" s="31">
        <v>368</v>
      </c>
      <c r="B370" s="13" t="s">
        <v>890</v>
      </c>
      <c r="C370" s="13" t="s">
        <v>1273</v>
      </c>
      <c r="D370" s="31" t="s">
        <v>884</v>
      </c>
      <c r="E370" s="39"/>
    </row>
    <row r="371" spans="1:5" ht="30" x14ac:dyDescent="0.25">
      <c r="A371" s="31">
        <v>369</v>
      </c>
      <c r="B371" s="13" t="s">
        <v>890</v>
      </c>
      <c r="C371" s="13" t="s">
        <v>1274</v>
      </c>
      <c r="D371" s="31" t="s">
        <v>891</v>
      </c>
      <c r="E371" s="39"/>
    </row>
    <row r="372" spans="1:5" x14ac:dyDescent="0.25">
      <c r="A372" s="31">
        <v>370</v>
      </c>
      <c r="B372" s="13" t="s">
        <v>890</v>
      </c>
      <c r="C372" s="13" t="s">
        <v>1275</v>
      </c>
      <c r="D372" s="31" t="s">
        <v>891</v>
      </c>
      <c r="E372" s="39"/>
    </row>
    <row r="373" spans="1:5" x14ac:dyDescent="0.25">
      <c r="A373" s="31">
        <v>371</v>
      </c>
      <c r="B373" s="13" t="s">
        <v>890</v>
      </c>
      <c r="C373" s="13" t="s">
        <v>892</v>
      </c>
      <c r="D373" s="31" t="s">
        <v>16</v>
      </c>
      <c r="E373" s="39"/>
    </row>
    <row r="374" spans="1:5" x14ac:dyDescent="0.25">
      <c r="A374" s="101"/>
      <c r="B374" s="102"/>
      <c r="C374" s="102"/>
      <c r="D374" s="103"/>
      <c r="E374" s="41">
        <f>SUM(E3:E373)</f>
        <v>0</v>
      </c>
    </row>
    <row r="375" spans="1:5" x14ac:dyDescent="0.25">
      <c r="B375" s="104" t="s">
        <v>893</v>
      </c>
      <c r="C375" s="104"/>
      <c r="D375" s="104"/>
      <c r="E375" s="104"/>
    </row>
    <row r="377" spans="1:5" ht="15" customHeight="1" x14ac:dyDescent="0.25">
      <c r="A377" s="84" t="s">
        <v>1296</v>
      </c>
      <c r="B377" s="84"/>
      <c r="C377" s="84"/>
      <c r="D377" s="84"/>
      <c r="E377" s="84"/>
    </row>
    <row r="378" spans="1:5" ht="9" customHeight="1" x14ac:dyDescent="0.25"/>
  </sheetData>
  <sheetProtection algorithmName="SHA-512" hashValue="LQdR6gZRH6+W8WrlgwlzPwzQylETprX58OwPAUIlbYBDryl9zk6kHkshO6L3vv4k3efO2dSIu+hb1l3tZa5Qyg==" saltValue="ZC0kAuwv9C3hsejvkrG02w==" spinCount="100000" sheet="1" objects="1" scenarios="1"/>
  <mergeCells count="4">
    <mergeCell ref="A1:E1"/>
    <mergeCell ref="A374:D374"/>
    <mergeCell ref="B375:E375"/>
    <mergeCell ref="A377:E377"/>
  </mergeCells>
  <conditionalFormatting sqref="A377">
    <cfRule type="containsBlanks" dxfId="25" priority="5" stopIfTrue="1">
      <formula>LEN(TRIM(A377))=0</formula>
    </cfRule>
  </conditionalFormatting>
  <conditionalFormatting sqref="E3:E373">
    <cfRule type="containsBlanks" dxfId="24" priority="6" stopIfTrue="1">
      <formula>LEN(TRIM(E3))=0</formula>
    </cfRule>
  </conditionalFormatting>
  <dataValidations count="1">
    <dataValidation type="whole" operator="greaterThan" allowBlank="1" showInputMessage="1" showErrorMessage="1" error="„Nullától eltérő” egész szám adható meg!" sqref="E3:E373" xr:uid="{00000000-0002-0000-0500-000000000000}">
      <formula1>1</formula1>
    </dataValidation>
  </dataValidations>
  <pageMargins left="0.70866141732283472" right="0.70866141732283472" top="0.74803149606299213" bottom="0.74803149606299213" header="0.31496062992125984" footer="0.31496062992125984"/>
  <pageSetup paperSize="8" scale="77" fitToHeight="10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72"/>
  <sheetViews>
    <sheetView showGridLines="0" zoomScale="85" zoomScaleNormal="85" zoomScaleSheetLayoutView="130" workbookViewId="0">
      <pane ySplit="2" topLeftCell="A36" activePane="bottomLeft" state="frozen"/>
      <selection pane="bottomLeft" activeCell="D70" sqref="D70"/>
    </sheetView>
  </sheetViews>
  <sheetFormatPr defaultColWidth="8.7109375" defaultRowHeight="15" x14ac:dyDescent="0.25"/>
  <cols>
    <col min="1" max="1" width="8.7109375" style="9"/>
    <col min="2" max="2" width="80.7109375" style="9" customWidth="1"/>
    <col min="3" max="3" width="18.7109375" style="9" bestFit="1" customWidth="1"/>
    <col min="4" max="4" width="15.42578125" style="9" customWidth="1"/>
    <col min="5" max="16384" width="8.7109375" style="9"/>
  </cols>
  <sheetData>
    <row r="1" spans="1:4" x14ac:dyDescent="0.25">
      <c r="A1" s="88" t="s">
        <v>765</v>
      </c>
      <c r="B1" s="89"/>
      <c r="C1" s="89"/>
      <c r="D1" s="90"/>
    </row>
    <row r="2" spans="1:4" ht="30" x14ac:dyDescent="0.25">
      <c r="A2" s="10" t="s">
        <v>0</v>
      </c>
      <c r="B2" s="11" t="s">
        <v>612</v>
      </c>
      <c r="C2" s="10" t="s">
        <v>9</v>
      </c>
      <c r="D2" s="10" t="s">
        <v>1</v>
      </c>
    </row>
    <row r="3" spans="1:4" x14ac:dyDescent="0.25">
      <c r="A3" s="16"/>
      <c r="B3" s="20" t="s">
        <v>695</v>
      </c>
      <c r="C3" s="16"/>
      <c r="D3" s="16"/>
    </row>
    <row r="4" spans="1:4" x14ac:dyDescent="0.25">
      <c r="A4" s="17">
        <v>1</v>
      </c>
      <c r="B4" s="18" t="s">
        <v>264</v>
      </c>
      <c r="C4" s="17" t="s">
        <v>10</v>
      </c>
      <c r="D4" s="5">
        <f>SUM(D5:D11)</f>
        <v>0</v>
      </c>
    </row>
    <row r="5" spans="1:4" x14ac:dyDescent="0.25">
      <c r="A5" s="87"/>
      <c r="B5" s="19" t="s">
        <v>259</v>
      </c>
      <c r="C5" s="17" t="s">
        <v>93</v>
      </c>
      <c r="D5" s="6"/>
    </row>
    <row r="6" spans="1:4" x14ac:dyDescent="0.25">
      <c r="A6" s="85"/>
      <c r="B6" s="19" t="s">
        <v>263</v>
      </c>
      <c r="C6" s="17" t="s">
        <v>93</v>
      </c>
      <c r="D6" s="6"/>
    </row>
    <row r="7" spans="1:4" ht="30" x14ac:dyDescent="0.25">
      <c r="A7" s="85"/>
      <c r="B7" s="19" t="s">
        <v>260</v>
      </c>
      <c r="C7" s="17" t="s">
        <v>93</v>
      </c>
      <c r="D7" s="6"/>
    </row>
    <row r="8" spans="1:4" x14ac:dyDescent="0.25">
      <c r="A8" s="85"/>
      <c r="B8" s="19" t="s">
        <v>261</v>
      </c>
      <c r="C8" s="17" t="s">
        <v>93</v>
      </c>
      <c r="D8" s="6"/>
    </row>
    <row r="9" spans="1:4" x14ac:dyDescent="0.25">
      <c r="A9" s="85"/>
      <c r="B9" s="19" t="s">
        <v>262</v>
      </c>
      <c r="C9" s="17" t="s">
        <v>93</v>
      </c>
      <c r="D9" s="6"/>
    </row>
    <row r="10" spans="1:4" x14ac:dyDescent="0.25">
      <c r="A10" s="85"/>
      <c r="B10" s="19" t="s">
        <v>753</v>
      </c>
      <c r="C10" s="17" t="s">
        <v>93</v>
      </c>
      <c r="D10" s="6"/>
    </row>
    <row r="11" spans="1:4" x14ac:dyDescent="0.25">
      <c r="A11" s="86"/>
      <c r="B11" s="19" t="s">
        <v>265</v>
      </c>
      <c r="C11" s="17" t="s">
        <v>93</v>
      </c>
      <c r="D11" s="6"/>
    </row>
    <row r="12" spans="1:4" x14ac:dyDescent="0.25">
      <c r="A12" s="17">
        <v>2</v>
      </c>
      <c r="B12" s="18" t="s">
        <v>266</v>
      </c>
      <c r="C12" s="17" t="s">
        <v>10</v>
      </c>
      <c r="D12" s="5">
        <f>SUM(D13:D19)</f>
        <v>0</v>
      </c>
    </row>
    <row r="13" spans="1:4" x14ac:dyDescent="0.25">
      <c r="A13" s="87"/>
      <c r="B13" s="19" t="s">
        <v>259</v>
      </c>
      <c r="C13" s="17" t="s">
        <v>93</v>
      </c>
      <c r="D13" s="6"/>
    </row>
    <row r="14" spans="1:4" x14ac:dyDescent="0.25">
      <c r="A14" s="85"/>
      <c r="B14" s="19" t="s">
        <v>263</v>
      </c>
      <c r="C14" s="17" t="s">
        <v>93</v>
      </c>
      <c r="D14" s="6"/>
    </row>
    <row r="15" spans="1:4" ht="30" x14ac:dyDescent="0.25">
      <c r="A15" s="85"/>
      <c r="B15" s="19" t="s">
        <v>260</v>
      </c>
      <c r="C15" s="17" t="s">
        <v>93</v>
      </c>
      <c r="D15" s="6"/>
    </row>
    <row r="16" spans="1:4" x14ac:dyDescent="0.25">
      <c r="A16" s="85"/>
      <c r="B16" s="19" t="s">
        <v>261</v>
      </c>
      <c r="C16" s="17" t="s">
        <v>93</v>
      </c>
      <c r="D16" s="6"/>
    </row>
    <row r="17" spans="1:4" x14ac:dyDescent="0.25">
      <c r="A17" s="85"/>
      <c r="B17" s="19" t="s">
        <v>262</v>
      </c>
      <c r="C17" s="17" t="s">
        <v>93</v>
      </c>
      <c r="D17" s="6"/>
    </row>
    <row r="18" spans="1:4" x14ac:dyDescent="0.25">
      <c r="A18" s="85"/>
      <c r="B18" s="19" t="s">
        <v>753</v>
      </c>
      <c r="C18" s="17" t="s">
        <v>93</v>
      </c>
      <c r="D18" s="6"/>
    </row>
    <row r="19" spans="1:4" x14ac:dyDescent="0.25">
      <c r="A19" s="86"/>
      <c r="B19" s="19" t="s">
        <v>265</v>
      </c>
      <c r="C19" s="17" t="s">
        <v>93</v>
      </c>
      <c r="D19" s="6"/>
    </row>
    <row r="20" spans="1:4" x14ac:dyDescent="0.25">
      <c r="A20" s="17">
        <v>3</v>
      </c>
      <c r="B20" s="18" t="s">
        <v>267</v>
      </c>
      <c r="C20" s="17" t="s">
        <v>10</v>
      </c>
      <c r="D20" s="5">
        <f>SUM(D21:D27)</f>
        <v>0</v>
      </c>
    </row>
    <row r="21" spans="1:4" x14ac:dyDescent="0.25">
      <c r="A21" s="87"/>
      <c r="B21" s="19" t="s">
        <v>259</v>
      </c>
      <c r="C21" s="17" t="s">
        <v>93</v>
      </c>
      <c r="D21" s="6"/>
    </row>
    <row r="22" spans="1:4" x14ac:dyDescent="0.25">
      <c r="A22" s="85"/>
      <c r="B22" s="19" t="s">
        <v>263</v>
      </c>
      <c r="C22" s="17" t="s">
        <v>93</v>
      </c>
      <c r="D22" s="6"/>
    </row>
    <row r="23" spans="1:4" ht="30" x14ac:dyDescent="0.25">
      <c r="A23" s="85"/>
      <c r="B23" s="19" t="s">
        <v>260</v>
      </c>
      <c r="C23" s="17" t="s">
        <v>93</v>
      </c>
      <c r="D23" s="6"/>
    </row>
    <row r="24" spans="1:4" x14ac:dyDescent="0.25">
      <c r="A24" s="85"/>
      <c r="B24" s="19" t="s">
        <v>261</v>
      </c>
      <c r="C24" s="17" t="s">
        <v>93</v>
      </c>
      <c r="D24" s="6"/>
    </row>
    <row r="25" spans="1:4" x14ac:dyDescent="0.25">
      <c r="A25" s="85"/>
      <c r="B25" s="19" t="s">
        <v>262</v>
      </c>
      <c r="C25" s="17" t="s">
        <v>93</v>
      </c>
      <c r="D25" s="6"/>
    </row>
    <row r="26" spans="1:4" x14ac:dyDescent="0.25">
      <c r="A26" s="85"/>
      <c r="B26" s="19" t="s">
        <v>753</v>
      </c>
      <c r="C26" s="17" t="s">
        <v>93</v>
      </c>
      <c r="D26" s="6"/>
    </row>
    <row r="27" spans="1:4" x14ac:dyDescent="0.25">
      <c r="A27" s="86"/>
      <c r="B27" s="19" t="s">
        <v>265</v>
      </c>
      <c r="C27" s="17" t="s">
        <v>93</v>
      </c>
      <c r="D27" s="6"/>
    </row>
    <row r="28" spans="1:4" x14ac:dyDescent="0.25">
      <c r="A28" s="17">
        <v>4</v>
      </c>
      <c r="B28" s="18" t="s">
        <v>268</v>
      </c>
      <c r="C28" s="17" t="s">
        <v>10</v>
      </c>
      <c r="D28" s="5">
        <f>SUM(D29:D35)</f>
        <v>0</v>
      </c>
    </row>
    <row r="29" spans="1:4" x14ac:dyDescent="0.25">
      <c r="A29" s="87"/>
      <c r="B29" s="19" t="s">
        <v>259</v>
      </c>
      <c r="C29" s="17" t="s">
        <v>93</v>
      </c>
      <c r="D29" s="6"/>
    </row>
    <row r="30" spans="1:4" x14ac:dyDescent="0.25">
      <c r="A30" s="85"/>
      <c r="B30" s="19" t="s">
        <v>263</v>
      </c>
      <c r="C30" s="17" t="s">
        <v>93</v>
      </c>
      <c r="D30" s="6"/>
    </row>
    <row r="31" spans="1:4" ht="30" x14ac:dyDescent="0.25">
      <c r="A31" s="85"/>
      <c r="B31" s="19" t="s">
        <v>260</v>
      </c>
      <c r="C31" s="17" t="s">
        <v>93</v>
      </c>
      <c r="D31" s="6"/>
    </row>
    <row r="32" spans="1:4" x14ac:dyDescent="0.25">
      <c r="A32" s="85"/>
      <c r="B32" s="19" t="s">
        <v>261</v>
      </c>
      <c r="C32" s="17" t="s">
        <v>93</v>
      </c>
      <c r="D32" s="6"/>
    </row>
    <row r="33" spans="1:4" x14ac:dyDescent="0.25">
      <c r="A33" s="85"/>
      <c r="B33" s="19" t="s">
        <v>262</v>
      </c>
      <c r="C33" s="17" t="s">
        <v>93</v>
      </c>
      <c r="D33" s="6"/>
    </row>
    <row r="34" spans="1:4" x14ac:dyDescent="0.25">
      <c r="A34" s="85"/>
      <c r="B34" s="19" t="s">
        <v>753</v>
      </c>
      <c r="C34" s="17" t="s">
        <v>93</v>
      </c>
      <c r="D34" s="6"/>
    </row>
    <row r="35" spans="1:4" x14ac:dyDescent="0.25">
      <c r="A35" s="86"/>
      <c r="B35" s="19" t="s">
        <v>265</v>
      </c>
      <c r="C35" s="17" t="s">
        <v>93</v>
      </c>
      <c r="D35" s="6"/>
    </row>
    <row r="36" spans="1:4" x14ac:dyDescent="0.25">
      <c r="A36" s="17">
        <v>5</v>
      </c>
      <c r="B36" s="18" t="s">
        <v>269</v>
      </c>
      <c r="C36" s="17" t="s">
        <v>10</v>
      </c>
      <c r="D36" s="5">
        <f>SUM(D37:D43)</f>
        <v>0</v>
      </c>
    </row>
    <row r="37" spans="1:4" x14ac:dyDescent="0.25">
      <c r="A37" s="87"/>
      <c r="B37" s="19" t="s">
        <v>259</v>
      </c>
      <c r="C37" s="17" t="s">
        <v>93</v>
      </c>
      <c r="D37" s="6"/>
    </row>
    <row r="38" spans="1:4" x14ac:dyDescent="0.25">
      <c r="A38" s="85"/>
      <c r="B38" s="19" t="s">
        <v>263</v>
      </c>
      <c r="C38" s="17" t="s">
        <v>93</v>
      </c>
      <c r="D38" s="6"/>
    </row>
    <row r="39" spans="1:4" ht="30" x14ac:dyDescent="0.25">
      <c r="A39" s="85"/>
      <c r="B39" s="19" t="s">
        <v>260</v>
      </c>
      <c r="C39" s="17" t="s">
        <v>93</v>
      </c>
      <c r="D39" s="6"/>
    </row>
    <row r="40" spans="1:4" x14ac:dyDescent="0.25">
      <c r="A40" s="85"/>
      <c r="B40" s="19" t="s">
        <v>261</v>
      </c>
      <c r="C40" s="17" t="s">
        <v>93</v>
      </c>
      <c r="D40" s="6"/>
    </row>
    <row r="41" spans="1:4" x14ac:dyDescent="0.25">
      <c r="A41" s="85"/>
      <c r="B41" s="19" t="s">
        <v>262</v>
      </c>
      <c r="C41" s="17" t="s">
        <v>93</v>
      </c>
      <c r="D41" s="6"/>
    </row>
    <row r="42" spans="1:4" x14ac:dyDescent="0.25">
      <c r="A42" s="85"/>
      <c r="B42" s="19" t="s">
        <v>753</v>
      </c>
      <c r="C42" s="17" t="s">
        <v>93</v>
      </c>
      <c r="D42" s="6"/>
    </row>
    <row r="43" spans="1:4" x14ac:dyDescent="0.25">
      <c r="A43" s="86"/>
      <c r="B43" s="19" t="s">
        <v>265</v>
      </c>
      <c r="C43" s="17" t="s">
        <v>93</v>
      </c>
      <c r="D43" s="6"/>
    </row>
    <row r="44" spans="1:4" x14ac:dyDescent="0.25">
      <c r="A44" s="16"/>
      <c r="B44" s="20" t="s">
        <v>696</v>
      </c>
      <c r="C44" s="16"/>
      <c r="D44" s="16"/>
    </row>
    <row r="45" spans="1:4" x14ac:dyDescent="0.25">
      <c r="A45" s="17">
        <v>6</v>
      </c>
      <c r="B45" s="18" t="s">
        <v>274</v>
      </c>
      <c r="C45" s="17" t="s">
        <v>10</v>
      </c>
      <c r="D45" s="5">
        <f>SUM(D46:D49)</f>
        <v>0</v>
      </c>
    </row>
    <row r="46" spans="1:4" ht="45" x14ac:dyDescent="0.25">
      <c r="A46" s="87"/>
      <c r="B46" s="19" t="s">
        <v>271</v>
      </c>
      <c r="C46" s="17" t="s">
        <v>93</v>
      </c>
      <c r="D46" s="6"/>
    </row>
    <row r="47" spans="1:4" x14ac:dyDescent="0.25">
      <c r="A47" s="85"/>
      <c r="B47" s="19" t="s">
        <v>270</v>
      </c>
      <c r="C47" s="17" t="s">
        <v>93</v>
      </c>
      <c r="D47" s="6"/>
    </row>
    <row r="48" spans="1:4" x14ac:dyDescent="0.25">
      <c r="A48" s="85"/>
      <c r="B48" s="19" t="s">
        <v>272</v>
      </c>
      <c r="C48" s="17" t="s">
        <v>93</v>
      </c>
      <c r="D48" s="6"/>
    </row>
    <row r="49" spans="1:4" x14ac:dyDescent="0.25">
      <c r="A49" s="86"/>
      <c r="B49" s="19" t="s">
        <v>273</v>
      </c>
      <c r="C49" s="17" t="s">
        <v>93</v>
      </c>
      <c r="D49" s="6"/>
    </row>
    <row r="50" spans="1:4" x14ac:dyDescent="0.25">
      <c r="A50" s="17">
        <v>7</v>
      </c>
      <c r="B50" s="18" t="s">
        <v>275</v>
      </c>
      <c r="C50" s="17" t="s">
        <v>10</v>
      </c>
      <c r="D50" s="5">
        <f>SUM(D51:D54)</f>
        <v>0</v>
      </c>
    </row>
    <row r="51" spans="1:4" ht="45" x14ac:dyDescent="0.25">
      <c r="A51" s="87"/>
      <c r="B51" s="19" t="s">
        <v>271</v>
      </c>
      <c r="C51" s="17" t="s">
        <v>93</v>
      </c>
      <c r="D51" s="6"/>
    </row>
    <row r="52" spans="1:4" x14ac:dyDescent="0.25">
      <c r="A52" s="85"/>
      <c r="B52" s="19" t="s">
        <v>270</v>
      </c>
      <c r="C52" s="17" t="s">
        <v>93</v>
      </c>
      <c r="D52" s="6"/>
    </row>
    <row r="53" spans="1:4" x14ac:dyDescent="0.25">
      <c r="A53" s="85"/>
      <c r="B53" s="19" t="s">
        <v>272</v>
      </c>
      <c r="C53" s="17" t="s">
        <v>93</v>
      </c>
      <c r="D53" s="6"/>
    </row>
    <row r="54" spans="1:4" x14ac:dyDescent="0.25">
      <c r="A54" s="86"/>
      <c r="B54" s="19" t="s">
        <v>273</v>
      </c>
      <c r="C54" s="17" t="s">
        <v>93</v>
      </c>
      <c r="D54" s="6"/>
    </row>
    <row r="55" spans="1:4" x14ac:dyDescent="0.25">
      <c r="A55" s="17">
        <v>8</v>
      </c>
      <c r="B55" s="18" t="s">
        <v>276</v>
      </c>
      <c r="C55" s="17" t="s">
        <v>10</v>
      </c>
      <c r="D55" s="5">
        <f>SUM(D56:D59)</f>
        <v>0</v>
      </c>
    </row>
    <row r="56" spans="1:4" ht="45" x14ac:dyDescent="0.25">
      <c r="A56" s="87"/>
      <c r="B56" s="19" t="s">
        <v>271</v>
      </c>
      <c r="C56" s="17" t="s">
        <v>93</v>
      </c>
      <c r="D56" s="6"/>
    </row>
    <row r="57" spans="1:4" x14ac:dyDescent="0.25">
      <c r="A57" s="85"/>
      <c r="B57" s="19" t="s">
        <v>270</v>
      </c>
      <c r="C57" s="17" t="s">
        <v>93</v>
      </c>
      <c r="D57" s="6"/>
    </row>
    <row r="58" spans="1:4" x14ac:dyDescent="0.25">
      <c r="A58" s="85"/>
      <c r="B58" s="19" t="s">
        <v>272</v>
      </c>
      <c r="C58" s="17" t="s">
        <v>93</v>
      </c>
      <c r="D58" s="6"/>
    </row>
    <row r="59" spans="1:4" x14ac:dyDescent="0.25">
      <c r="A59" s="86"/>
      <c r="B59" s="19" t="s">
        <v>273</v>
      </c>
      <c r="C59" s="17" t="s">
        <v>93</v>
      </c>
      <c r="D59" s="6"/>
    </row>
    <row r="60" spans="1:4" x14ac:dyDescent="0.25">
      <c r="A60" s="17">
        <v>9</v>
      </c>
      <c r="B60" s="18" t="s">
        <v>277</v>
      </c>
      <c r="C60" s="17" t="s">
        <v>10</v>
      </c>
      <c r="D60" s="5">
        <f>SUM(D61:D64)</f>
        <v>0</v>
      </c>
    </row>
    <row r="61" spans="1:4" ht="45" x14ac:dyDescent="0.25">
      <c r="A61" s="87"/>
      <c r="B61" s="19" t="s">
        <v>271</v>
      </c>
      <c r="C61" s="17" t="s">
        <v>93</v>
      </c>
      <c r="D61" s="6"/>
    </row>
    <row r="62" spans="1:4" x14ac:dyDescent="0.25">
      <c r="A62" s="85"/>
      <c r="B62" s="19" t="s">
        <v>270</v>
      </c>
      <c r="C62" s="17" t="s">
        <v>93</v>
      </c>
      <c r="D62" s="6"/>
    </row>
    <row r="63" spans="1:4" x14ac:dyDescent="0.25">
      <c r="A63" s="85"/>
      <c r="B63" s="19" t="s">
        <v>272</v>
      </c>
      <c r="C63" s="17" t="s">
        <v>93</v>
      </c>
      <c r="D63" s="6"/>
    </row>
    <row r="64" spans="1:4" x14ac:dyDescent="0.25">
      <c r="A64" s="86"/>
      <c r="B64" s="19" t="s">
        <v>273</v>
      </c>
      <c r="C64" s="17" t="s">
        <v>93</v>
      </c>
      <c r="D64" s="6"/>
    </row>
    <row r="65" spans="1:4" x14ac:dyDescent="0.25">
      <c r="A65" s="17">
        <v>10</v>
      </c>
      <c r="B65" s="18" t="s">
        <v>278</v>
      </c>
      <c r="C65" s="17" t="s">
        <v>10</v>
      </c>
      <c r="D65" s="5">
        <f>SUM(D66:D69)</f>
        <v>0</v>
      </c>
    </row>
    <row r="66" spans="1:4" ht="45" x14ac:dyDescent="0.25">
      <c r="A66" s="87"/>
      <c r="B66" s="19" t="s">
        <v>271</v>
      </c>
      <c r="C66" s="17" t="s">
        <v>93</v>
      </c>
      <c r="D66" s="6"/>
    </row>
    <row r="67" spans="1:4" x14ac:dyDescent="0.25">
      <c r="A67" s="85"/>
      <c r="B67" s="19" t="s">
        <v>270</v>
      </c>
      <c r="C67" s="17" t="s">
        <v>93</v>
      </c>
      <c r="D67" s="6"/>
    </row>
    <row r="68" spans="1:4" x14ac:dyDescent="0.25">
      <c r="A68" s="85"/>
      <c r="B68" s="19" t="s">
        <v>272</v>
      </c>
      <c r="C68" s="17" t="s">
        <v>93</v>
      </c>
      <c r="D68" s="6"/>
    </row>
    <row r="69" spans="1:4" x14ac:dyDescent="0.25">
      <c r="A69" s="86"/>
      <c r="B69" s="19" t="s">
        <v>273</v>
      </c>
      <c r="C69" s="17" t="s">
        <v>93</v>
      </c>
      <c r="D69" s="6"/>
    </row>
    <row r="70" spans="1:4" x14ac:dyDescent="0.25">
      <c r="A70" s="91"/>
      <c r="B70" s="92"/>
      <c r="C70" s="93"/>
      <c r="D70" s="15">
        <f>SUM(D4,D12,D20,D28,D36,D45,D50,D55,D60,D65)</f>
        <v>0</v>
      </c>
    </row>
    <row r="72" spans="1:4" x14ac:dyDescent="0.25">
      <c r="A72" s="94" t="s">
        <v>1296</v>
      </c>
      <c r="B72" s="94"/>
      <c r="C72" s="94"/>
      <c r="D72" s="94"/>
    </row>
  </sheetData>
  <sheetProtection algorithmName="SHA-512" hashValue="ji5EBCZXTghUDvOoBenQeheUEMCVX0Zze8cHpGCBXpyJMgQm3zfuYmwTBNVDO2q3TZeGmmYwgbv8Te2ZkeNnZA==" saltValue="eu5ljmCAo6+KcxqPMp6KYg==" spinCount="100000" sheet="1" objects="1" scenarios="1"/>
  <autoFilter ref="A2:D70" xr:uid="{00000000-0009-0000-0000-000006000000}"/>
  <mergeCells count="13">
    <mergeCell ref="A61:A64"/>
    <mergeCell ref="A66:A69"/>
    <mergeCell ref="A1:D1"/>
    <mergeCell ref="A70:C70"/>
    <mergeCell ref="A72:D72"/>
    <mergeCell ref="A5:A11"/>
    <mergeCell ref="A13:A19"/>
    <mergeCell ref="A21:A27"/>
    <mergeCell ref="A29:A35"/>
    <mergeCell ref="A37:A43"/>
    <mergeCell ref="A46:A49"/>
    <mergeCell ref="A51:A54"/>
    <mergeCell ref="A56:A59"/>
  </mergeCells>
  <phoneticPr fontId="15" type="noConversion"/>
  <conditionalFormatting sqref="A72">
    <cfRule type="containsBlanks" dxfId="23" priority="3" stopIfTrue="1">
      <formula>LEN(TRIM(A72))=0</formula>
    </cfRule>
  </conditionalFormatting>
  <conditionalFormatting sqref="D4:D43">
    <cfRule type="containsBlanks" dxfId="22" priority="9" stopIfTrue="1">
      <formula>LEN(TRIM(D4))=0</formula>
    </cfRule>
  </conditionalFormatting>
  <conditionalFormatting sqref="D45:D69">
    <cfRule type="containsBlanks" dxfId="21" priority="4" stopIfTrue="1">
      <formula>LEN(TRIM(D45))=0</formula>
    </cfRule>
  </conditionalFormatting>
  <dataValidations count="2">
    <dataValidation type="whole" operator="greaterThan" allowBlank="1" showInputMessage="1" showErrorMessage="1" error="„Nullától eltérő” egész szám adható meg!" sqref="D5:D11 D13:D19 D21:D27 D29:D35 D37:D43 D46:D49 D51:D54 D56:D59 D61:D64 D66:D69" xr:uid="{00000000-0002-0000-0600-000000000000}">
      <formula1>1</formula1>
    </dataValidation>
    <dataValidation operator="greaterThan" allowBlank="1" showInputMessage="1" error="„Nullától eltérő” egész szám adható meg!" sqref="D12 D36 D28 D20 D1:D4 D70:D1048576 D65 D60 D55 D44:D45 D50" xr:uid="{00000000-0002-0000-0600-000001000000}"/>
  </dataValidations>
  <pageMargins left="0.70866141732283472" right="0.70866141732283472" top="0.74803149606299213" bottom="0.74803149606299213" header="0.31496062992125984" footer="0.31496062992125984"/>
  <pageSetup paperSize="8" fitToHeight="0" orientation="portrait" r:id="rId1"/>
  <rowBreaks count="1" manualBreakCount="1">
    <brk id="59"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87"/>
  <sheetViews>
    <sheetView showGridLines="0" zoomScaleNormal="100" zoomScaleSheetLayoutView="130" workbookViewId="0">
      <pane ySplit="2" topLeftCell="A3" activePane="bottomLeft" state="frozen"/>
      <selection pane="bottomLeft" activeCell="G37" sqref="G37"/>
    </sheetView>
  </sheetViews>
  <sheetFormatPr defaultColWidth="8.7109375" defaultRowHeight="15" x14ac:dyDescent="0.25"/>
  <cols>
    <col min="1" max="1" width="9" style="34" bestFit="1" customWidth="1"/>
    <col min="2" max="2" width="119.7109375" style="34" customWidth="1"/>
    <col min="3" max="3" width="19.42578125" style="34" bestFit="1" customWidth="1"/>
    <col min="4" max="4" width="15.42578125" style="34" customWidth="1"/>
    <col min="5" max="16384" width="8.7109375" style="34"/>
  </cols>
  <sheetData>
    <row r="1" spans="1:4" x14ac:dyDescent="0.25">
      <c r="A1" s="88" t="s">
        <v>766</v>
      </c>
      <c r="B1" s="89"/>
      <c r="C1" s="89"/>
      <c r="D1" s="90"/>
    </row>
    <row r="2" spans="1:4" ht="30" x14ac:dyDescent="0.25">
      <c r="A2" s="10" t="s">
        <v>0</v>
      </c>
      <c r="B2" s="35" t="s">
        <v>612</v>
      </c>
      <c r="C2" s="10" t="s">
        <v>9</v>
      </c>
      <c r="D2" s="10" t="s">
        <v>1</v>
      </c>
    </row>
    <row r="3" spans="1:4" x14ac:dyDescent="0.25">
      <c r="A3" s="16"/>
      <c r="B3" s="45" t="s">
        <v>697</v>
      </c>
      <c r="C3" s="16"/>
      <c r="D3" s="16"/>
    </row>
    <row r="4" spans="1:4" x14ac:dyDescent="0.25">
      <c r="A4" s="17">
        <v>1</v>
      </c>
      <c r="B4" s="18" t="s">
        <v>537</v>
      </c>
      <c r="C4" s="17" t="s">
        <v>10</v>
      </c>
      <c r="D4" s="40">
        <f>SUM(D5:D11)</f>
        <v>0</v>
      </c>
    </row>
    <row r="5" spans="1:4" x14ac:dyDescent="0.25">
      <c r="A5" s="85"/>
      <c r="B5" s="19" t="s">
        <v>538</v>
      </c>
      <c r="C5" s="17" t="s">
        <v>93</v>
      </c>
      <c r="D5" s="39"/>
    </row>
    <row r="6" spans="1:4" x14ac:dyDescent="0.25">
      <c r="A6" s="85"/>
      <c r="B6" s="19" t="s">
        <v>539</v>
      </c>
      <c r="C6" s="17" t="s">
        <v>93</v>
      </c>
      <c r="D6" s="39"/>
    </row>
    <row r="7" spans="1:4" x14ac:dyDescent="0.25">
      <c r="A7" s="85"/>
      <c r="B7" s="19" t="s">
        <v>540</v>
      </c>
      <c r="C7" s="17" t="s">
        <v>93</v>
      </c>
      <c r="D7" s="39"/>
    </row>
    <row r="8" spans="1:4" x14ac:dyDescent="0.25">
      <c r="A8" s="85"/>
      <c r="B8" s="19" t="s">
        <v>543</v>
      </c>
      <c r="C8" s="17" t="s">
        <v>93</v>
      </c>
      <c r="D8" s="39"/>
    </row>
    <row r="9" spans="1:4" x14ac:dyDescent="0.25">
      <c r="A9" s="85"/>
      <c r="B9" s="19" t="s">
        <v>541</v>
      </c>
      <c r="C9" s="17" t="s">
        <v>93</v>
      </c>
      <c r="D9" s="39"/>
    </row>
    <row r="10" spans="1:4" x14ac:dyDescent="0.25">
      <c r="A10" s="85"/>
      <c r="B10" s="19" t="s">
        <v>542</v>
      </c>
      <c r="C10" s="17" t="s">
        <v>93</v>
      </c>
      <c r="D10" s="39"/>
    </row>
    <row r="11" spans="1:4" x14ac:dyDescent="0.25">
      <c r="A11" s="86"/>
      <c r="B11" s="14" t="s">
        <v>1344</v>
      </c>
      <c r="C11" s="31" t="s">
        <v>93</v>
      </c>
      <c r="D11" s="39"/>
    </row>
    <row r="12" spans="1:4" x14ac:dyDescent="0.25">
      <c r="A12" s="17">
        <v>2</v>
      </c>
      <c r="B12" s="18" t="s">
        <v>544</v>
      </c>
      <c r="C12" s="17" t="s">
        <v>10</v>
      </c>
      <c r="D12" s="40">
        <f>SUM(D13:D19)</f>
        <v>0</v>
      </c>
    </row>
    <row r="13" spans="1:4" x14ac:dyDescent="0.25">
      <c r="A13" s="85"/>
      <c r="B13" s="19" t="s">
        <v>538</v>
      </c>
      <c r="C13" s="17" t="s">
        <v>93</v>
      </c>
      <c r="D13" s="39"/>
    </row>
    <row r="14" spans="1:4" x14ac:dyDescent="0.25">
      <c r="A14" s="85"/>
      <c r="B14" s="19" t="s">
        <v>539</v>
      </c>
      <c r="C14" s="17" t="s">
        <v>93</v>
      </c>
      <c r="D14" s="39"/>
    </row>
    <row r="15" spans="1:4" x14ac:dyDescent="0.25">
      <c r="A15" s="85"/>
      <c r="B15" s="19" t="s">
        <v>540</v>
      </c>
      <c r="C15" s="17" t="s">
        <v>93</v>
      </c>
      <c r="D15" s="39"/>
    </row>
    <row r="16" spans="1:4" x14ac:dyDescent="0.25">
      <c r="A16" s="85"/>
      <c r="B16" s="19" t="s">
        <v>543</v>
      </c>
      <c r="C16" s="17" t="s">
        <v>93</v>
      </c>
      <c r="D16" s="39"/>
    </row>
    <row r="17" spans="1:4" x14ac:dyDescent="0.25">
      <c r="A17" s="85"/>
      <c r="B17" s="19" t="s">
        <v>541</v>
      </c>
      <c r="C17" s="17" t="s">
        <v>93</v>
      </c>
      <c r="D17" s="39"/>
    </row>
    <row r="18" spans="1:4" x14ac:dyDescent="0.25">
      <c r="A18" s="85"/>
      <c r="B18" s="19" t="s">
        <v>542</v>
      </c>
      <c r="C18" s="17" t="s">
        <v>93</v>
      </c>
      <c r="D18" s="39"/>
    </row>
    <row r="19" spans="1:4" x14ac:dyDescent="0.25">
      <c r="A19" s="86"/>
      <c r="B19" s="14" t="s">
        <v>1344</v>
      </c>
      <c r="C19" s="31" t="s">
        <v>93</v>
      </c>
      <c r="D19" s="39"/>
    </row>
    <row r="20" spans="1:4" x14ac:dyDescent="0.25">
      <c r="A20" s="17">
        <v>3</v>
      </c>
      <c r="B20" s="18" t="s">
        <v>545</v>
      </c>
      <c r="C20" s="17" t="s">
        <v>10</v>
      </c>
      <c r="D20" s="40">
        <f>SUM(D21:D27)</f>
        <v>0</v>
      </c>
    </row>
    <row r="21" spans="1:4" x14ac:dyDescent="0.25">
      <c r="A21" s="85"/>
      <c r="B21" s="19" t="s">
        <v>538</v>
      </c>
      <c r="C21" s="17" t="s">
        <v>93</v>
      </c>
      <c r="D21" s="39"/>
    </row>
    <row r="22" spans="1:4" x14ac:dyDescent="0.25">
      <c r="A22" s="85"/>
      <c r="B22" s="19" t="s">
        <v>539</v>
      </c>
      <c r="C22" s="17" t="s">
        <v>93</v>
      </c>
      <c r="D22" s="39"/>
    </row>
    <row r="23" spans="1:4" x14ac:dyDescent="0.25">
      <c r="A23" s="85"/>
      <c r="B23" s="19" t="s">
        <v>540</v>
      </c>
      <c r="C23" s="17" t="s">
        <v>93</v>
      </c>
      <c r="D23" s="39"/>
    </row>
    <row r="24" spans="1:4" x14ac:dyDescent="0.25">
      <c r="A24" s="85"/>
      <c r="B24" s="19" t="s">
        <v>543</v>
      </c>
      <c r="C24" s="17" t="s">
        <v>93</v>
      </c>
      <c r="D24" s="39"/>
    </row>
    <row r="25" spans="1:4" x14ac:dyDescent="0.25">
      <c r="A25" s="85"/>
      <c r="B25" s="19" t="s">
        <v>541</v>
      </c>
      <c r="C25" s="17" t="s">
        <v>93</v>
      </c>
      <c r="D25" s="39"/>
    </row>
    <row r="26" spans="1:4" x14ac:dyDescent="0.25">
      <c r="A26" s="85"/>
      <c r="B26" s="19" t="s">
        <v>542</v>
      </c>
      <c r="C26" s="17" t="s">
        <v>93</v>
      </c>
      <c r="D26" s="39"/>
    </row>
    <row r="27" spans="1:4" x14ac:dyDescent="0.25">
      <c r="A27" s="86"/>
      <c r="B27" s="14" t="s">
        <v>1344</v>
      </c>
      <c r="C27" s="31" t="s">
        <v>93</v>
      </c>
      <c r="D27" s="39"/>
    </row>
    <row r="28" spans="1:4" x14ac:dyDescent="0.25">
      <c r="A28" s="17">
        <v>4</v>
      </c>
      <c r="B28" s="18" t="s">
        <v>546</v>
      </c>
      <c r="C28" s="17" t="s">
        <v>10</v>
      </c>
      <c r="D28" s="40">
        <f>SUM(D29:D35)</f>
        <v>0</v>
      </c>
    </row>
    <row r="29" spans="1:4" x14ac:dyDescent="0.25">
      <c r="A29" s="85"/>
      <c r="B29" s="19" t="s">
        <v>538</v>
      </c>
      <c r="C29" s="17" t="s">
        <v>93</v>
      </c>
      <c r="D29" s="39"/>
    </row>
    <row r="30" spans="1:4" x14ac:dyDescent="0.25">
      <c r="A30" s="85"/>
      <c r="B30" s="19" t="s">
        <v>539</v>
      </c>
      <c r="C30" s="17" t="s">
        <v>93</v>
      </c>
      <c r="D30" s="39"/>
    </row>
    <row r="31" spans="1:4" x14ac:dyDescent="0.25">
      <c r="A31" s="85"/>
      <c r="B31" s="19" t="s">
        <v>540</v>
      </c>
      <c r="C31" s="17" t="s">
        <v>93</v>
      </c>
      <c r="D31" s="39"/>
    </row>
    <row r="32" spans="1:4" x14ac:dyDescent="0.25">
      <c r="A32" s="85"/>
      <c r="B32" s="19" t="s">
        <v>543</v>
      </c>
      <c r="C32" s="17" t="s">
        <v>93</v>
      </c>
      <c r="D32" s="39"/>
    </row>
    <row r="33" spans="1:4" x14ac:dyDescent="0.25">
      <c r="A33" s="85"/>
      <c r="B33" s="19" t="s">
        <v>541</v>
      </c>
      <c r="C33" s="17" t="s">
        <v>93</v>
      </c>
      <c r="D33" s="39"/>
    </row>
    <row r="34" spans="1:4" x14ac:dyDescent="0.25">
      <c r="A34" s="85"/>
      <c r="B34" s="19" t="s">
        <v>542</v>
      </c>
      <c r="C34" s="17" t="s">
        <v>93</v>
      </c>
      <c r="D34" s="39"/>
    </row>
    <row r="35" spans="1:4" x14ac:dyDescent="0.25">
      <c r="A35" s="86"/>
      <c r="B35" s="14" t="s">
        <v>1344</v>
      </c>
      <c r="C35" s="31" t="s">
        <v>93</v>
      </c>
      <c r="D35" s="39"/>
    </row>
    <row r="36" spans="1:4" x14ac:dyDescent="0.25">
      <c r="A36" s="17">
        <v>5</v>
      </c>
      <c r="B36" s="18" t="s">
        <v>547</v>
      </c>
      <c r="C36" s="17" t="s">
        <v>10</v>
      </c>
      <c r="D36" s="40">
        <f>SUM(D37:D43)</f>
        <v>0</v>
      </c>
    </row>
    <row r="37" spans="1:4" x14ac:dyDescent="0.25">
      <c r="A37" s="85"/>
      <c r="B37" s="19" t="s">
        <v>538</v>
      </c>
      <c r="C37" s="17" t="s">
        <v>93</v>
      </c>
      <c r="D37" s="39"/>
    </row>
    <row r="38" spans="1:4" x14ac:dyDescent="0.25">
      <c r="A38" s="85"/>
      <c r="B38" s="19" t="s">
        <v>539</v>
      </c>
      <c r="C38" s="17" t="s">
        <v>93</v>
      </c>
      <c r="D38" s="39"/>
    </row>
    <row r="39" spans="1:4" x14ac:dyDescent="0.25">
      <c r="A39" s="85"/>
      <c r="B39" s="19" t="s">
        <v>540</v>
      </c>
      <c r="C39" s="17" t="s">
        <v>93</v>
      </c>
      <c r="D39" s="39"/>
    </row>
    <row r="40" spans="1:4" x14ac:dyDescent="0.25">
      <c r="A40" s="85"/>
      <c r="B40" s="19" t="s">
        <v>543</v>
      </c>
      <c r="C40" s="17" t="s">
        <v>93</v>
      </c>
      <c r="D40" s="39"/>
    </row>
    <row r="41" spans="1:4" x14ac:dyDescent="0.25">
      <c r="A41" s="85"/>
      <c r="B41" s="19" t="s">
        <v>541</v>
      </c>
      <c r="C41" s="17" t="s">
        <v>93</v>
      </c>
      <c r="D41" s="39"/>
    </row>
    <row r="42" spans="1:4" x14ac:dyDescent="0.25">
      <c r="A42" s="85"/>
      <c r="B42" s="19" t="s">
        <v>542</v>
      </c>
      <c r="C42" s="17" t="s">
        <v>93</v>
      </c>
      <c r="D42" s="39"/>
    </row>
    <row r="43" spans="1:4" x14ac:dyDescent="0.25">
      <c r="A43" s="86"/>
      <c r="B43" s="14" t="s">
        <v>1344</v>
      </c>
      <c r="C43" s="31" t="s">
        <v>93</v>
      </c>
      <c r="D43" s="39"/>
    </row>
    <row r="44" spans="1:4" x14ac:dyDescent="0.25">
      <c r="A44" s="45"/>
      <c r="B44" s="45" t="s">
        <v>698</v>
      </c>
      <c r="C44" s="45"/>
      <c r="D44" s="45"/>
    </row>
    <row r="45" spans="1:4" x14ac:dyDescent="0.25">
      <c r="A45" s="17">
        <v>6</v>
      </c>
      <c r="B45" s="18" t="s">
        <v>549</v>
      </c>
      <c r="C45" s="17" t="s">
        <v>10</v>
      </c>
      <c r="D45" s="38">
        <f>SUM(D46:D51)</f>
        <v>0</v>
      </c>
    </row>
    <row r="46" spans="1:4" x14ac:dyDescent="0.25">
      <c r="A46" s="85"/>
      <c r="B46" s="19" t="s">
        <v>91</v>
      </c>
      <c r="C46" s="17" t="s">
        <v>93</v>
      </c>
      <c r="D46" s="39"/>
    </row>
    <row r="47" spans="1:4" x14ac:dyDescent="0.25">
      <c r="A47" s="85"/>
      <c r="B47" s="19" t="s">
        <v>92</v>
      </c>
      <c r="C47" s="31" t="s">
        <v>93</v>
      </c>
      <c r="D47" s="39"/>
    </row>
    <row r="48" spans="1:4" x14ac:dyDescent="0.25">
      <c r="A48" s="85"/>
      <c r="B48" s="19" t="s">
        <v>94</v>
      </c>
      <c r="C48" s="17" t="s">
        <v>93</v>
      </c>
      <c r="D48" s="39"/>
    </row>
    <row r="49" spans="1:4" x14ac:dyDescent="0.25">
      <c r="A49" s="85"/>
      <c r="B49" s="19" t="s">
        <v>551</v>
      </c>
      <c r="C49" s="17" t="s">
        <v>93</v>
      </c>
      <c r="D49" s="39"/>
    </row>
    <row r="50" spans="1:4" x14ac:dyDescent="0.25">
      <c r="A50" s="85"/>
      <c r="B50" s="19" t="s">
        <v>550</v>
      </c>
      <c r="C50" s="17" t="s">
        <v>93</v>
      </c>
      <c r="D50" s="39"/>
    </row>
    <row r="51" spans="1:4" x14ac:dyDescent="0.25">
      <c r="A51" s="86"/>
      <c r="B51" s="14" t="s">
        <v>1344</v>
      </c>
      <c r="C51" s="31" t="s">
        <v>93</v>
      </c>
      <c r="D51" s="39"/>
    </row>
    <row r="52" spans="1:4" x14ac:dyDescent="0.25">
      <c r="A52" s="17">
        <v>7</v>
      </c>
      <c r="B52" s="18" t="s">
        <v>552</v>
      </c>
      <c r="C52" s="17" t="s">
        <v>10</v>
      </c>
      <c r="D52" s="38">
        <f>SUM(D53:D58)</f>
        <v>0</v>
      </c>
    </row>
    <row r="53" spans="1:4" x14ac:dyDescent="0.25">
      <c r="A53" s="85"/>
      <c r="B53" s="19" t="s">
        <v>91</v>
      </c>
      <c r="C53" s="17" t="s">
        <v>93</v>
      </c>
      <c r="D53" s="39"/>
    </row>
    <row r="54" spans="1:4" x14ac:dyDescent="0.25">
      <c r="A54" s="85"/>
      <c r="B54" s="19" t="s">
        <v>92</v>
      </c>
      <c r="C54" s="31" t="s">
        <v>93</v>
      </c>
      <c r="D54" s="39"/>
    </row>
    <row r="55" spans="1:4" x14ac:dyDescent="0.25">
      <c r="A55" s="85"/>
      <c r="B55" s="19" t="s">
        <v>94</v>
      </c>
      <c r="C55" s="17" t="s">
        <v>93</v>
      </c>
      <c r="D55" s="39"/>
    </row>
    <row r="56" spans="1:4" x14ac:dyDescent="0.25">
      <c r="A56" s="85"/>
      <c r="B56" s="19" t="s">
        <v>551</v>
      </c>
      <c r="C56" s="17" t="s">
        <v>93</v>
      </c>
      <c r="D56" s="39"/>
    </row>
    <row r="57" spans="1:4" x14ac:dyDescent="0.25">
      <c r="A57" s="85"/>
      <c r="B57" s="19" t="s">
        <v>550</v>
      </c>
      <c r="C57" s="17" t="s">
        <v>93</v>
      </c>
      <c r="D57" s="39"/>
    </row>
    <row r="58" spans="1:4" x14ac:dyDescent="0.25">
      <c r="A58" s="86"/>
      <c r="B58" s="14" t="s">
        <v>1344</v>
      </c>
      <c r="C58" s="31" t="s">
        <v>93</v>
      </c>
      <c r="D58" s="39"/>
    </row>
    <row r="59" spans="1:4" x14ac:dyDescent="0.25">
      <c r="A59" s="17">
        <v>8</v>
      </c>
      <c r="B59" s="18" t="s">
        <v>553</v>
      </c>
      <c r="C59" s="17" t="s">
        <v>10</v>
      </c>
      <c r="D59" s="38">
        <f>SUM(D60:D65)</f>
        <v>0</v>
      </c>
    </row>
    <row r="60" spans="1:4" x14ac:dyDescent="0.25">
      <c r="A60" s="85"/>
      <c r="B60" s="19" t="s">
        <v>91</v>
      </c>
      <c r="C60" s="17" t="s">
        <v>93</v>
      </c>
      <c r="D60" s="39"/>
    </row>
    <row r="61" spans="1:4" x14ac:dyDescent="0.25">
      <c r="A61" s="85"/>
      <c r="B61" s="19" t="s">
        <v>92</v>
      </c>
      <c r="C61" s="31" t="s">
        <v>93</v>
      </c>
      <c r="D61" s="39"/>
    </row>
    <row r="62" spans="1:4" x14ac:dyDescent="0.25">
      <c r="A62" s="85"/>
      <c r="B62" s="19" t="s">
        <v>94</v>
      </c>
      <c r="C62" s="17" t="s">
        <v>93</v>
      </c>
      <c r="D62" s="39"/>
    </row>
    <row r="63" spans="1:4" x14ac:dyDescent="0.25">
      <c r="A63" s="85"/>
      <c r="B63" s="19" t="s">
        <v>551</v>
      </c>
      <c r="C63" s="17" t="s">
        <v>93</v>
      </c>
      <c r="D63" s="39"/>
    </row>
    <row r="64" spans="1:4" x14ac:dyDescent="0.25">
      <c r="A64" s="85"/>
      <c r="B64" s="19" t="s">
        <v>550</v>
      </c>
      <c r="C64" s="17" t="s">
        <v>93</v>
      </c>
      <c r="D64" s="39"/>
    </row>
    <row r="65" spans="1:4" x14ac:dyDescent="0.25">
      <c r="A65" s="86"/>
      <c r="B65" s="14" t="s">
        <v>1344</v>
      </c>
      <c r="C65" s="31" t="s">
        <v>93</v>
      </c>
      <c r="D65" s="39"/>
    </row>
    <row r="66" spans="1:4" x14ac:dyDescent="0.25">
      <c r="A66" s="17">
        <v>9</v>
      </c>
      <c r="B66" s="18" t="s">
        <v>554</v>
      </c>
      <c r="C66" s="17" t="s">
        <v>10</v>
      </c>
      <c r="D66" s="38">
        <f>SUM(D67:D72)</f>
        <v>0</v>
      </c>
    </row>
    <row r="67" spans="1:4" x14ac:dyDescent="0.25">
      <c r="A67" s="87"/>
      <c r="B67" s="19" t="s">
        <v>91</v>
      </c>
      <c r="C67" s="17" t="s">
        <v>93</v>
      </c>
      <c r="D67" s="39"/>
    </row>
    <row r="68" spans="1:4" x14ac:dyDescent="0.25">
      <c r="A68" s="85"/>
      <c r="B68" s="19" t="s">
        <v>92</v>
      </c>
      <c r="C68" s="31" t="s">
        <v>93</v>
      </c>
      <c r="D68" s="39"/>
    </row>
    <row r="69" spans="1:4" x14ac:dyDescent="0.25">
      <c r="A69" s="85"/>
      <c r="B69" s="19" t="s">
        <v>94</v>
      </c>
      <c r="C69" s="17" t="s">
        <v>93</v>
      </c>
      <c r="D69" s="39"/>
    </row>
    <row r="70" spans="1:4" x14ac:dyDescent="0.25">
      <c r="A70" s="85"/>
      <c r="B70" s="19" t="s">
        <v>551</v>
      </c>
      <c r="C70" s="17" t="s">
        <v>93</v>
      </c>
      <c r="D70" s="39"/>
    </row>
    <row r="71" spans="1:4" x14ac:dyDescent="0.25">
      <c r="A71" s="85"/>
      <c r="B71" s="19" t="s">
        <v>550</v>
      </c>
      <c r="C71" s="17" t="s">
        <v>93</v>
      </c>
      <c r="D71" s="39"/>
    </row>
    <row r="72" spans="1:4" x14ac:dyDescent="0.25">
      <c r="A72" s="86"/>
      <c r="B72" s="14" t="s">
        <v>1344</v>
      </c>
      <c r="C72" s="31" t="s">
        <v>93</v>
      </c>
      <c r="D72" s="39"/>
    </row>
    <row r="73" spans="1:4" x14ac:dyDescent="0.25">
      <c r="A73" s="17">
        <v>10</v>
      </c>
      <c r="B73" s="18" t="s">
        <v>548</v>
      </c>
      <c r="C73" s="17" t="s">
        <v>10</v>
      </c>
      <c r="D73" s="38">
        <f>SUM(D74:D79)</f>
        <v>0</v>
      </c>
    </row>
    <row r="74" spans="1:4" x14ac:dyDescent="0.25">
      <c r="A74" s="85"/>
      <c r="B74" s="19" t="s">
        <v>91</v>
      </c>
      <c r="C74" s="17" t="s">
        <v>93</v>
      </c>
      <c r="D74" s="39"/>
    </row>
    <row r="75" spans="1:4" x14ac:dyDescent="0.25">
      <c r="A75" s="85"/>
      <c r="B75" s="19" t="s">
        <v>92</v>
      </c>
      <c r="C75" s="31" t="s">
        <v>93</v>
      </c>
      <c r="D75" s="39"/>
    </row>
    <row r="76" spans="1:4" x14ac:dyDescent="0.25">
      <c r="A76" s="85"/>
      <c r="B76" s="19" t="s">
        <v>94</v>
      </c>
      <c r="C76" s="17" t="s">
        <v>93</v>
      </c>
      <c r="D76" s="39"/>
    </row>
    <row r="77" spans="1:4" x14ac:dyDescent="0.25">
      <c r="A77" s="85"/>
      <c r="B77" s="19" t="s">
        <v>551</v>
      </c>
      <c r="C77" s="17" t="s">
        <v>93</v>
      </c>
      <c r="D77" s="39"/>
    </row>
    <row r="78" spans="1:4" x14ac:dyDescent="0.25">
      <c r="A78" s="85"/>
      <c r="B78" s="19" t="s">
        <v>550</v>
      </c>
      <c r="C78" s="17" t="s">
        <v>93</v>
      </c>
      <c r="D78" s="39"/>
    </row>
    <row r="79" spans="1:4" x14ac:dyDescent="0.25">
      <c r="A79" s="86"/>
      <c r="B79" s="14" t="s">
        <v>1344</v>
      </c>
      <c r="C79" s="31" t="s">
        <v>93</v>
      </c>
      <c r="D79" s="39"/>
    </row>
    <row r="80" spans="1:4" x14ac:dyDescent="0.25">
      <c r="A80" s="16"/>
      <c r="B80" s="45" t="s">
        <v>699</v>
      </c>
      <c r="C80" s="16"/>
      <c r="D80" s="16"/>
    </row>
    <row r="81" spans="1:4" x14ac:dyDescent="0.25">
      <c r="A81" s="17">
        <v>11</v>
      </c>
      <c r="B81" s="18" t="s">
        <v>555</v>
      </c>
      <c r="C81" s="17" t="s">
        <v>10</v>
      </c>
      <c r="D81" s="40">
        <f>SUM(D82:D89)</f>
        <v>0</v>
      </c>
    </row>
    <row r="82" spans="1:4" x14ac:dyDescent="0.25">
      <c r="A82" s="85"/>
      <c r="B82" s="19" t="s">
        <v>91</v>
      </c>
      <c r="C82" s="31" t="s">
        <v>93</v>
      </c>
      <c r="D82" s="39"/>
    </row>
    <row r="83" spans="1:4" x14ac:dyDescent="0.25">
      <c r="A83" s="85"/>
      <c r="B83" s="19" t="s">
        <v>94</v>
      </c>
      <c r="C83" s="17" t="s">
        <v>93</v>
      </c>
      <c r="D83" s="39"/>
    </row>
    <row r="84" spans="1:4" x14ac:dyDescent="0.25">
      <c r="A84" s="85"/>
      <c r="B84" s="19" t="s">
        <v>556</v>
      </c>
      <c r="C84" s="17" t="s">
        <v>93</v>
      </c>
      <c r="D84" s="39"/>
    </row>
    <row r="85" spans="1:4" x14ac:dyDescent="0.25">
      <c r="A85" s="85"/>
      <c r="B85" s="19" t="s">
        <v>557</v>
      </c>
      <c r="C85" s="17" t="s">
        <v>93</v>
      </c>
      <c r="D85" s="39"/>
    </row>
    <row r="86" spans="1:4" x14ac:dyDescent="0.25">
      <c r="A86" s="85"/>
      <c r="B86" s="19" t="s">
        <v>558</v>
      </c>
      <c r="C86" s="17" t="s">
        <v>93</v>
      </c>
      <c r="D86" s="39"/>
    </row>
    <row r="87" spans="1:4" x14ac:dyDescent="0.25">
      <c r="A87" s="85"/>
      <c r="B87" s="19" t="s">
        <v>559</v>
      </c>
      <c r="C87" s="17" t="s">
        <v>93</v>
      </c>
      <c r="D87" s="39"/>
    </row>
    <row r="88" spans="1:4" x14ac:dyDescent="0.25">
      <c r="A88" s="85"/>
      <c r="B88" s="19" t="s">
        <v>560</v>
      </c>
      <c r="C88" s="17" t="s">
        <v>93</v>
      </c>
      <c r="D88" s="39"/>
    </row>
    <row r="89" spans="1:4" x14ac:dyDescent="0.25">
      <c r="A89" s="86"/>
      <c r="B89" s="14" t="s">
        <v>1344</v>
      </c>
      <c r="C89" s="31" t="s">
        <v>93</v>
      </c>
      <c r="D89" s="39"/>
    </row>
    <row r="90" spans="1:4" x14ac:dyDescent="0.25">
      <c r="A90" s="17">
        <v>12</v>
      </c>
      <c r="B90" s="18" t="s">
        <v>561</v>
      </c>
      <c r="C90" s="17" t="s">
        <v>10</v>
      </c>
      <c r="D90" s="40">
        <f>SUM(D91:D98)</f>
        <v>0</v>
      </c>
    </row>
    <row r="91" spans="1:4" x14ac:dyDescent="0.25">
      <c r="A91" s="85"/>
      <c r="B91" s="19" t="s">
        <v>91</v>
      </c>
      <c r="C91" s="31" t="s">
        <v>93</v>
      </c>
      <c r="D91" s="39"/>
    </row>
    <row r="92" spans="1:4" x14ac:dyDescent="0.25">
      <c r="A92" s="85"/>
      <c r="B92" s="19" t="s">
        <v>94</v>
      </c>
      <c r="C92" s="17" t="s">
        <v>93</v>
      </c>
      <c r="D92" s="39"/>
    </row>
    <row r="93" spans="1:4" x14ac:dyDescent="0.25">
      <c r="A93" s="85"/>
      <c r="B93" s="19" t="s">
        <v>556</v>
      </c>
      <c r="C93" s="17" t="s">
        <v>93</v>
      </c>
      <c r="D93" s="39"/>
    </row>
    <row r="94" spans="1:4" x14ac:dyDescent="0.25">
      <c r="A94" s="85"/>
      <c r="B94" s="19" t="s">
        <v>557</v>
      </c>
      <c r="C94" s="17" t="s">
        <v>93</v>
      </c>
      <c r="D94" s="39"/>
    </row>
    <row r="95" spans="1:4" x14ac:dyDescent="0.25">
      <c r="A95" s="85"/>
      <c r="B95" s="19" t="s">
        <v>558</v>
      </c>
      <c r="C95" s="17" t="s">
        <v>93</v>
      </c>
      <c r="D95" s="39"/>
    </row>
    <row r="96" spans="1:4" x14ac:dyDescent="0.25">
      <c r="A96" s="85"/>
      <c r="B96" s="19" t="s">
        <v>559</v>
      </c>
      <c r="C96" s="17" t="s">
        <v>93</v>
      </c>
      <c r="D96" s="39"/>
    </row>
    <row r="97" spans="1:4" x14ac:dyDescent="0.25">
      <c r="A97" s="85"/>
      <c r="B97" s="19" t="s">
        <v>560</v>
      </c>
      <c r="C97" s="17" t="s">
        <v>93</v>
      </c>
      <c r="D97" s="39"/>
    </row>
    <row r="98" spans="1:4" x14ac:dyDescent="0.25">
      <c r="A98" s="86"/>
      <c r="B98" s="14" t="s">
        <v>1344</v>
      </c>
      <c r="C98" s="31" t="s">
        <v>93</v>
      </c>
      <c r="D98" s="39"/>
    </row>
    <row r="99" spans="1:4" x14ac:dyDescent="0.25">
      <c r="A99" s="17">
        <v>13</v>
      </c>
      <c r="B99" s="18" t="s">
        <v>562</v>
      </c>
      <c r="C99" s="17" t="s">
        <v>10</v>
      </c>
      <c r="D99" s="40">
        <f>SUM(D100:D107)</f>
        <v>0</v>
      </c>
    </row>
    <row r="100" spans="1:4" x14ac:dyDescent="0.25">
      <c r="A100" s="85"/>
      <c r="B100" s="19" t="s">
        <v>91</v>
      </c>
      <c r="C100" s="31" t="s">
        <v>93</v>
      </c>
      <c r="D100" s="39"/>
    </row>
    <row r="101" spans="1:4" x14ac:dyDescent="0.25">
      <c r="A101" s="85"/>
      <c r="B101" s="19" t="s">
        <v>94</v>
      </c>
      <c r="C101" s="17" t="s">
        <v>93</v>
      </c>
      <c r="D101" s="39"/>
    </row>
    <row r="102" spans="1:4" x14ac:dyDescent="0.25">
      <c r="A102" s="85"/>
      <c r="B102" s="19" t="s">
        <v>556</v>
      </c>
      <c r="C102" s="17" t="s">
        <v>93</v>
      </c>
      <c r="D102" s="39"/>
    </row>
    <row r="103" spans="1:4" x14ac:dyDescent="0.25">
      <c r="A103" s="85"/>
      <c r="B103" s="19" t="s">
        <v>557</v>
      </c>
      <c r="C103" s="17" t="s">
        <v>93</v>
      </c>
      <c r="D103" s="39"/>
    </row>
    <row r="104" spans="1:4" x14ac:dyDescent="0.25">
      <c r="A104" s="85"/>
      <c r="B104" s="19" t="s">
        <v>558</v>
      </c>
      <c r="C104" s="17" t="s">
        <v>93</v>
      </c>
      <c r="D104" s="39"/>
    </row>
    <row r="105" spans="1:4" x14ac:dyDescent="0.25">
      <c r="A105" s="85"/>
      <c r="B105" s="19" t="s">
        <v>559</v>
      </c>
      <c r="C105" s="17" t="s">
        <v>93</v>
      </c>
      <c r="D105" s="39"/>
    </row>
    <row r="106" spans="1:4" x14ac:dyDescent="0.25">
      <c r="A106" s="85"/>
      <c r="B106" s="19" t="s">
        <v>560</v>
      </c>
      <c r="C106" s="17" t="s">
        <v>93</v>
      </c>
      <c r="D106" s="39"/>
    </row>
    <row r="107" spans="1:4" x14ac:dyDescent="0.25">
      <c r="A107" s="86"/>
      <c r="B107" s="14" t="s">
        <v>1344</v>
      </c>
      <c r="C107" s="31" t="s">
        <v>93</v>
      </c>
      <c r="D107" s="39"/>
    </row>
    <row r="108" spans="1:4" x14ac:dyDescent="0.25">
      <c r="A108" s="17">
        <v>14</v>
      </c>
      <c r="B108" s="18" t="s">
        <v>563</v>
      </c>
      <c r="C108" s="17" t="s">
        <v>10</v>
      </c>
      <c r="D108" s="40">
        <f>SUM(D109:D116)</f>
        <v>0</v>
      </c>
    </row>
    <row r="109" spans="1:4" x14ac:dyDescent="0.25">
      <c r="A109" s="85"/>
      <c r="B109" s="19" t="s">
        <v>91</v>
      </c>
      <c r="C109" s="31" t="s">
        <v>93</v>
      </c>
      <c r="D109" s="39"/>
    </row>
    <row r="110" spans="1:4" x14ac:dyDescent="0.25">
      <c r="A110" s="85"/>
      <c r="B110" s="19" t="s">
        <v>94</v>
      </c>
      <c r="C110" s="17" t="s">
        <v>93</v>
      </c>
      <c r="D110" s="39"/>
    </row>
    <row r="111" spans="1:4" x14ac:dyDescent="0.25">
      <c r="A111" s="85"/>
      <c r="B111" s="19" t="s">
        <v>556</v>
      </c>
      <c r="C111" s="17" t="s">
        <v>93</v>
      </c>
      <c r="D111" s="39"/>
    </row>
    <row r="112" spans="1:4" x14ac:dyDescent="0.25">
      <c r="A112" s="85"/>
      <c r="B112" s="19" t="s">
        <v>557</v>
      </c>
      <c r="C112" s="17" t="s">
        <v>93</v>
      </c>
      <c r="D112" s="39"/>
    </row>
    <row r="113" spans="1:4" x14ac:dyDescent="0.25">
      <c r="A113" s="85"/>
      <c r="B113" s="19" t="s">
        <v>558</v>
      </c>
      <c r="C113" s="17" t="s">
        <v>93</v>
      </c>
      <c r="D113" s="39"/>
    </row>
    <row r="114" spans="1:4" x14ac:dyDescent="0.25">
      <c r="A114" s="85"/>
      <c r="B114" s="19" t="s">
        <v>559</v>
      </c>
      <c r="C114" s="17" t="s">
        <v>93</v>
      </c>
      <c r="D114" s="39"/>
    </row>
    <row r="115" spans="1:4" x14ac:dyDescent="0.25">
      <c r="A115" s="85"/>
      <c r="B115" s="19" t="s">
        <v>560</v>
      </c>
      <c r="C115" s="17" t="s">
        <v>93</v>
      </c>
      <c r="D115" s="39"/>
    </row>
    <row r="116" spans="1:4" x14ac:dyDescent="0.25">
      <c r="A116" s="86"/>
      <c r="B116" s="14" t="s">
        <v>1344</v>
      </c>
      <c r="C116" s="31" t="s">
        <v>93</v>
      </c>
      <c r="D116" s="39"/>
    </row>
    <row r="117" spans="1:4" x14ac:dyDescent="0.25">
      <c r="A117" s="17">
        <v>15</v>
      </c>
      <c r="B117" s="18" t="s">
        <v>564</v>
      </c>
      <c r="C117" s="17" t="s">
        <v>10</v>
      </c>
      <c r="D117" s="40">
        <f>SUM(D118:D125)</f>
        <v>0</v>
      </c>
    </row>
    <row r="118" spans="1:4" x14ac:dyDescent="0.25">
      <c r="A118" s="85"/>
      <c r="B118" s="19" t="s">
        <v>91</v>
      </c>
      <c r="C118" s="31" t="s">
        <v>93</v>
      </c>
      <c r="D118" s="39"/>
    </row>
    <row r="119" spans="1:4" x14ac:dyDescent="0.25">
      <c r="A119" s="85"/>
      <c r="B119" s="19" t="s">
        <v>94</v>
      </c>
      <c r="C119" s="17" t="s">
        <v>93</v>
      </c>
      <c r="D119" s="39"/>
    </row>
    <row r="120" spans="1:4" x14ac:dyDescent="0.25">
      <c r="A120" s="85"/>
      <c r="B120" s="19" t="s">
        <v>556</v>
      </c>
      <c r="C120" s="17" t="s">
        <v>93</v>
      </c>
      <c r="D120" s="39"/>
    </row>
    <row r="121" spans="1:4" x14ac:dyDescent="0.25">
      <c r="A121" s="85"/>
      <c r="B121" s="19" t="s">
        <v>557</v>
      </c>
      <c r="C121" s="17" t="s">
        <v>93</v>
      </c>
      <c r="D121" s="39"/>
    </row>
    <row r="122" spans="1:4" x14ac:dyDescent="0.25">
      <c r="A122" s="85"/>
      <c r="B122" s="19" t="s">
        <v>558</v>
      </c>
      <c r="C122" s="17" t="s">
        <v>93</v>
      </c>
      <c r="D122" s="39"/>
    </row>
    <row r="123" spans="1:4" x14ac:dyDescent="0.25">
      <c r="A123" s="85"/>
      <c r="B123" s="19" t="s">
        <v>559</v>
      </c>
      <c r="C123" s="17" t="s">
        <v>93</v>
      </c>
      <c r="D123" s="39"/>
    </row>
    <row r="124" spans="1:4" x14ac:dyDescent="0.25">
      <c r="A124" s="85"/>
      <c r="B124" s="19" t="s">
        <v>560</v>
      </c>
      <c r="C124" s="17" t="s">
        <v>93</v>
      </c>
      <c r="D124" s="39"/>
    </row>
    <row r="125" spans="1:4" x14ac:dyDescent="0.25">
      <c r="A125" s="86"/>
      <c r="B125" s="14" t="s">
        <v>1344</v>
      </c>
      <c r="C125" s="31" t="s">
        <v>93</v>
      </c>
      <c r="D125" s="39"/>
    </row>
    <row r="126" spans="1:4" x14ac:dyDescent="0.25">
      <c r="A126" s="16"/>
      <c r="B126" s="45" t="s">
        <v>700</v>
      </c>
      <c r="C126" s="16"/>
      <c r="D126" s="16"/>
    </row>
    <row r="127" spans="1:4" x14ac:dyDescent="0.25">
      <c r="A127" s="17">
        <v>16</v>
      </c>
      <c r="B127" s="18" t="s">
        <v>565</v>
      </c>
      <c r="C127" s="17" t="s">
        <v>10</v>
      </c>
      <c r="D127" s="40">
        <f>SUM(D128:D135)</f>
        <v>0</v>
      </c>
    </row>
    <row r="128" spans="1:4" x14ac:dyDescent="0.25">
      <c r="A128" s="85"/>
      <c r="B128" s="19" t="s">
        <v>566</v>
      </c>
      <c r="C128" s="17" t="s">
        <v>93</v>
      </c>
      <c r="D128" s="39"/>
    </row>
    <row r="129" spans="1:4" x14ac:dyDescent="0.25">
      <c r="A129" s="85"/>
      <c r="B129" s="19" t="s">
        <v>567</v>
      </c>
      <c r="C129" s="17" t="s">
        <v>93</v>
      </c>
      <c r="D129" s="39"/>
    </row>
    <row r="130" spans="1:4" x14ac:dyDescent="0.25">
      <c r="A130" s="85"/>
      <c r="B130" s="19" t="s">
        <v>568</v>
      </c>
      <c r="C130" s="17" t="s">
        <v>93</v>
      </c>
      <c r="D130" s="39"/>
    </row>
    <row r="131" spans="1:4" x14ac:dyDescent="0.25">
      <c r="A131" s="85"/>
      <c r="B131" s="19" t="s">
        <v>571</v>
      </c>
      <c r="C131" s="17" t="s">
        <v>93</v>
      </c>
      <c r="D131" s="39"/>
    </row>
    <row r="132" spans="1:4" ht="16.5" customHeight="1" x14ac:dyDescent="0.25">
      <c r="A132" s="85"/>
      <c r="B132" s="19" t="s">
        <v>569</v>
      </c>
      <c r="C132" s="17" t="s">
        <v>93</v>
      </c>
      <c r="D132" s="39"/>
    </row>
    <row r="133" spans="1:4" x14ac:dyDescent="0.25">
      <c r="A133" s="85"/>
      <c r="B133" s="19" t="s">
        <v>572</v>
      </c>
      <c r="C133" s="17" t="s">
        <v>93</v>
      </c>
      <c r="D133" s="39"/>
    </row>
    <row r="134" spans="1:4" x14ac:dyDescent="0.25">
      <c r="A134" s="85"/>
      <c r="B134" s="19" t="s">
        <v>570</v>
      </c>
      <c r="C134" s="17" t="s">
        <v>93</v>
      </c>
      <c r="D134" s="39"/>
    </row>
    <row r="135" spans="1:4" x14ac:dyDescent="0.25">
      <c r="A135" s="86"/>
      <c r="B135" s="14" t="s">
        <v>1344</v>
      </c>
      <c r="C135" s="31" t="s">
        <v>93</v>
      </c>
      <c r="D135" s="39"/>
    </row>
    <row r="136" spans="1:4" x14ac:dyDescent="0.25">
      <c r="A136" s="17">
        <v>17</v>
      </c>
      <c r="B136" s="18" t="s">
        <v>573</v>
      </c>
      <c r="C136" s="17" t="s">
        <v>10</v>
      </c>
      <c r="D136" s="40">
        <f>SUM(D137:D144)</f>
        <v>0</v>
      </c>
    </row>
    <row r="137" spans="1:4" x14ac:dyDescent="0.25">
      <c r="A137" s="85"/>
      <c r="B137" s="19" t="s">
        <v>566</v>
      </c>
      <c r="C137" s="17" t="s">
        <v>93</v>
      </c>
      <c r="D137" s="39"/>
    </row>
    <row r="138" spans="1:4" x14ac:dyDescent="0.25">
      <c r="A138" s="85"/>
      <c r="B138" s="19" t="s">
        <v>567</v>
      </c>
      <c r="C138" s="17" t="s">
        <v>93</v>
      </c>
      <c r="D138" s="39"/>
    </row>
    <row r="139" spans="1:4" x14ac:dyDescent="0.25">
      <c r="A139" s="85"/>
      <c r="B139" s="19" t="s">
        <v>568</v>
      </c>
      <c r="C139" s="17" t="s">
        <v>93</v>
      </c>
      <c r="D139" s="39"/>
    </row>
    <row r="140" spans="1:4" x14ac:dyDescent="0.25">
      <c r="A140" s="85"/>
      <c r="B140" s="19" t="s">
        <v>571</v>
      </c>
      <c r="C140" s="17" t="s">
        <v>93</v>
      </c>
      <c r="D140" s="39"/>
    </row>
    <row r="141" spans="1:4" ht="16.5" customHeight="1" x14ac:dyDescent="0.25">
      <c r="A141" s="85"/>
      <c r="B141" s="19" t="s">
        <v>569</v>
      </c>
      <c r="C141" s="17" t="s">
        <v>93</v>
      </c>
      <c r="D141" s="39"/>
    </row>
    <row r="142" spans="1:4" x14ac:dyDescent="0.25">
      <c r="A142" s="85"/>
      <c r="B142" s="19" t="s">
        <v>572</v>
      </c>
      <c r="C142" s="17" t="s">
        <v>93</v>
      </c>
      <c r="D142" s="39"/>
    </row>
    <row r="143" spans="1:4" x14ac:dyDescent="0.25">
      <c r="A143" s="85"/>
      <c r="B143" s="19" t="s">
        <v>570</v>
      </c>
      <c r="C143" s="17" t="s">
        <v>93</v>
      </c>
      <c r="D143" s="39"/>
    </row>
    <row r="144" spans="1:4" x14ac:dyDescent="0.25">
      <c r="A144" s="86"/>
      <c r="B144" s="14" t="s">
        <v>1344</v>
      </c>
      <c r="C144" s="31" t="s">
        <v>93</v>
      </c>
      <c r="D144" s="39"/>
    </row>
    <row r="145" spans="1:4" x14ac:dyDescent="0.25">
      <c r="A145" s="17">
        <v>18</v>
      </c>
      <c r="B145" s="18" t="s">
        <v>574</v>
      </c>
      <c r="C145" s="17" t="s">
        <v>10</v>
      </c>
      <c r="D145" s="40">
        <f>SUM(D146:D153)</f>
        <v>0</v>
      </c>
    </row>
    <row r="146" spans="1:4" x14ac:dyDescent="0.25">
      <c r="A146" s="85"/>
      <c r="B146" s="19" t="s">
        <v>566</v>
      </c>
      <c r="C146" s="17" t="s">
        <v>93</v>
      </c>
      <c r="D146" s="39"/>
    </row>
    <row r="147" spans="1:4" x14ac:dyDescent="0.25">
      <c r="A147" s="85"/>
      <c r="B147" s="19" t="s">
        <v>567</v>
      </c>
      <c r="C147" s="17" t="s">
        <v>93</v>
      </c>
      <c r="D147" s="39"/>
    </row>
    <row r="148" spans="1:4" x14ac:dyDescent="0.25">
      <c r="A148" s="85"/>
      <c r="B148" s="19" t="s">
        <v>568</v>
      </c>
      <c r="C148" s="17" t="s">
        <v>93</v>
      </c>
      <c r="D148" s="39"/>
    </row>
    <row r="149" spans="1:4" x14ac:dyDescent="0.25">
      <c r="A149" s="85"/>
      <c r="B149" s="19" t="s">
        <v>571</v>
      </c>
      <c r="C149" s="17" t="s">
        <v>93</v>
      </c>
      <c r="D149" s="39"/>
    </row>
    <row r="150" spans="1:4" ht="15" customHeight="1" x14ac:dyDescent="0.25">
      <c r="A150" s="85"/>
      <c r="B150" s="19" t="s">
        <v>569</v>
      </c>
      <c r="C150" s="17" t="s">
        <v>93</v>
      </c>
      <c r="D150" s="39"/>
    </row>
    <row r="151" spans="1:4" x14ac:dyDescent="0.25">
      <c r="A151" s="85"/>
      <c r="B151" s="19" t="s">
        <v>572</v>
      </c>
      <c r="C151" s="17" t="s">
        <v>93</v>
      </c>
      <c r="D151" s="39"/>
    </row>
    <row r="152" spans="1:4" x14ac:dyDescent="0.25">
      <c r="A152" s="85"/>
      <c r="B152" s="19" t="s">
        <v>570</v>
      </c>
      <c r="C152" s="17" t="s">
        <v>93</v>
      </c>
      <c r="D152" s="39"/>
    </row>
    <row r="153" spans="1:4" x14ac:dyDescent="0.25">
      <c r="A153" s="86"/>
      <c r="B153" s="14" t="s">
        <v>1344</v>
      </c>
      <c r="C153" s="31" t="s">
        <v>93</v>
      </c>
      <c r="D153" s="39"/>
    </row>
    <row r="154" spans="1:4" x14ac:dyDescent="0.25">
      <c r="A154" s="17">
        <v>19</v>
      </c>
      <c r="B154" s="18" t="s">
        <v>575</v>
      </c>
      <c r="C154" s="17" t="s">
        <v>10</v>
      </c>
      <c r="D154" s="40">
        <f>SUM(D155:D162)</f>
        <v>0</v>
      </c>
    </row>
    <row r="155" spans="1:4" x14ac:dyDescent="0.25">
      <c r="A155" s="85"/>
      <c r="B155" s="19" t="s">
        <v>566</v>
      </c>
      <c r="C155" s="17" t="s">
        <v>93</v>
      </c>
      <c r="D155" s="39"/>
    </row>
    <row r="156" spans="1:4" x14ac:dyDescent="0.25">
      <c r="A156" s="85"/>
      <c r="B156" s="19" t="s">
        <v>567</v>
      </c>
      <c r="C156" s="17" t="s">
        <v>93</v>
      </c>
      <c r="D156" s="39"/>
    </row>
    <row r="157" spans="1:4" x14ac:dyDescent="0.25">
      <c r="A157" s="85"/>
      <c r="B157" s="19" t="s">
        <v>568</v>
      </c>
      <c r="C157" s="17" t="s">
        <v>93</v>
      </c>
      <c r="D157" s="39"/>
    </row>
    <row r="158" spans="1:4" x14ac:dyDescent="0.25">
      <c r="A158" s="85"/>
      <c r="B158" s="19" t="s">
        <v>571</v>
      </c>
      <c r="C158" s="17" t="s">
        <v>93</v>
      </c>
      <c r="D158" s="39"/>
    </row>
    <row r="159" spans="1:4" ht="17.25" customHeight="1" x14ac:dyDescent="0.25">
      <c r="A159" s="85"/>
      <c r="B159" s="19" t="s">
        <v>569</v>
      </c>
      <c r="C159" s="17" t="s">
        <v>93</v>
      </c>
      <c r="D159" s="39"/>
    </row>
    <row r="160" spans="1:4" x14ac:dyDescent="0.25">
      <c r="A160" s="85"/>
      <c r="B160" s="19" t="s">
        <v>572</v>
      </c>
      <c r="C160" s="17" t="s">
        <v>93</v>
      </c>
      <c r="D160" s="39"/>
    </row>
    <row r="161" spans="1:4" x14ac:dyDescent="0.25">
      <c r="A161" s="85"/>
      <c r="B161" s="19" t="s">
        <v>570</v>
      </c>
      <c r="C161" s="17" t="s">
        <v>93</v>
      </c>
      <c r="D161" s="39"/>
    </row>
    <row r="162" spans="1:4" x14ac:dyDescent="0.25">
      <c r="A162" s="86"/>
      <c r="B162" s="14" t="s">
        <v>1344</v>
      </c>
      <c r="C162" s="31" t="s">
        <v>93</v>
      </c>
      <c r="D162" s="39"/>
    </row>
    <row r="163" spans="1:4" x14ac:dyDescent="0.25">
      <c r="A163" s="17">
        <v>20</v>
      </c>
      <c r="B163" s="18" t="s">
        <v>576</v>
      </c>
      <c r="C163" s="17" t="s">
        <v>10</v>
      </c>
      <c r="D163" s="40">
        <f>SUM(D164:D171)</f>
        <v>0</v>
      </c>
    </row>
    <row r="164" spans="1:4" x14ac:dyDescent="0.25">
      <c r="A164" s="85"/>
      <c r="B164" s="19" t="s">
        <v>566</v>
      </c>
      <c r="C164" s="17" t="s">
        <v>93</v>
      </c>
      <c r="D164" s="39"/>
    </row>
    <row r="165" spans="1:4" x14ac:dyDescent="0.25">
      <c r="A165" s="85"/>
      <c r="B165" s="19" t="s">
        <v>567</v>
      </c>
      <c r="C165" s="17" t="s">
        <v>93</v>
      </c>
      <c r="D165" s="39"/>
    </row>
    <row r="166" spans="1:4" x14ac:dyDescent="0.25">
      <c r="A166" s="85"/>
      <c r="B166" s="19" t="s">
        <v>568</v>
      </c>
      <c r="C166" s="17" t="s">
        <v>93</v>
      </c>
      <c r="D166" s="39"/>
    </row>
    <row r="167" spans="1:4" x14ac:dyDescent="0.25">
      <c r="A167" s="85"/>
      <c r="B167" s="19" t="s">
        <v>571</v>
      </c>
      <c r="C167" s="17" t="s">
        <v>93</v>
      </c>
      <c r="D167" s="39"/>
    </row>
    <row r="168" spans="1:4" x14ac:dyDescent="0.25">
      <c r="A168" s="85"/>
      <c r="B168" s="19" t="s">
        <v>569</v>
      </c>
      <c r="C168" s="17" t="s">
        <v>93</v>
      </c>
      <c r="D168" s="39"/>
    </row>
    <row r="169" spans="1:4" x14ac:dyDescent="0.25">
      <c r="A169" s="85"/>
      <c r="B169" s="19" t="s">
        <v>572</v>
      </c>
      <c r="C169" s="17" t="s">
        <v>93</v>
      </c>
      <c r="D169" s="39"/>
    </row>
    <row r="170" spans="1:4" x14ac:dyDescent="0.25">
      <c r="A170" s="85"/>
      <c r="B170" s="19" t="s">
        <v>570</v>
      </c>
      <c r="C170" s="17" t="s">
        <v>93</v>
      </c>
      <c r="D170" s="39"/>
    </row>
    <row r="171" spans="1:4" x14ac:dyDescent="0.25">
      <c r="A171" s="86"/>
      <c r="B171" s="14" t="s">
        <v>1344</v>
      </c>
      <c r="C171" s="31" t="s">
        <v>93</v>
      </c>
      <c r="D171" s="39"/>
    </row>
    <row r="172" spans="1:4" x14ac:dyDescent="0.25">
      <c r="A172" s="16"/>
      <c r="B172" s="45" t="s">
        <v>701</v>
      </c>
      <c r="C172" s="16"/>
      <c r="D172" s="16"/>
    </row>
    <row r="173" spans="1:4" x14ac:dyDescent="0.25">
      <c r="A173" s="17">
        <v>21</v>
      </c>
      <c r="B173" s="18" t="s">
        <v>579</v>
      </c>
      <c r="C173" s="17" t="s">
        <v>10</v>
      </c>
      <c r="D173" s="40">
        <f>SUM(D174:D178)</f>
        <v>0</v>
      </c>
    </row>
    <row r="174" spans="1:4" x14ac:dyDescent="0.25">
      <c r="A174" s="85"/>
      <c r="B174" s="19" t="s">
        <v>658</v>
      </c>
      <c r="C174" s="17" t="s">
        <v>93</v>
      </c>
      <c r="D174" s="39"/>
    </row>
    <row r="175" spans="1:4" x14ac:dyDescent="0.25">
      <c r="A175" s="85"/>
      <c r="B175" s="19" t="s">
        <v>577</v>
      </c>
      <c r="C175" s="17" t="s">
        <v>93</v>
      </c>
      <c r="D175" s="39"/>
    </row>
    <row r="176" spans="1:4" x14ac:dyDescent="0.25">
      <c r="A176" s="85"/>
      <c r="B176" s="19" t="s">
        <v>578</v>
      </c>
      <c r="C176" s="17" t="s">
        <v>93</v>
      </c>
      <c r="D176" s="39"/>
    </row>
    <row r="177" spans="1:4" x14ac:dyDescent="0.25">
      <c r="A177" s="85"/>
      <c r="B177" s="19" t="s">
        <v>1360</v>
      </c>
      <c r="C177" s="17" t="s">
        <v>93</v>
      </c>
      <c r="D177" s="39"/>
    </row>
    <row r="178" spans="1:4" x14ac:dyDescent="0.25">
      <c r="A178" s="85"/>
      <c r="B178" s="14" t="s">
        <v>1344</v>
      </c>
      <c r="C178" s="31" t="s">
        <v>93</v>
      </c>
      <c r="D178" s="39"/>
    </row>
    <row r="179" spans="1:4" x14ac:dyDescent="0.25">
      <c r="A179" s="31">
        <v>22</v>
      </c>
      <c r="B179" s="18" t="s">
        <v>580</v>
      </c>
      <c r="C179" s="17" t="s">
        <v>10</v>
      </c>
      <c r="D179" s="40">
        <f>SUM(D180:D184)</f>
        <v>0</v>
      </c>
    </row>
    <row r="180" spans="1:4" x14ac:dyDescent="0.25">
      <c r="A180" s="85"/>
      <c r="B180" s="19" t="s">
        <v>658</v>
      </c>
      <c r="C180" s="17" t="s">
        <v>93</v>
      </c>
      <c r="D180" s="39"/>
    </row>
    <row r="181" spans="1:4" x14ac:dyDescent="0.25">
      <c r="A181" s="85"/>
      <c r="B181" s="19" t="s">
        <v>577</v>
      </c>
      <c r="C181" s="17" t="s">
        <v>93</v>
      </c>
      <c r="D181" s="39"/>
    </row>
    <row r="182" spans="1:4" x14ac:dyDescent="0.25">
      <c r="A182" s="85"/>
      <c r="B182" s="19" t="s">
        <v>578</v>
      </c>
      <c r="C182" s="17" t="s">
        <v>93</v>
      </c>
      <c r="D182" s="39"/>
    </row>
    <row r="183" spans="1:4" x14ac:dyDescent="0.25">
      <c r="A183" s="85"/>
      <c r="B183" s="19" t="s">
        <v>1360</v>
      </c>
      <c r="C183" s="17" t="s">
        <v>93</v>
      </c>
      <c r="D183" s="39"/>
    </row>
    <row r="184" spans="1:4" x14ac:dyDescent="0.25">
      <c r="A184" s="86"/>
      <c r="B184" s="14" t="s">
        <v>1344</v>
      </c>
      <c r="C184" s="31" t="s">
        <v>93</v>
      </c>
      <c r="D184" s="39"/>
    </row>
    <row r="185" spans="1:4" x14ac:dyDescent="0.25">
      <c r="A185" s="17">
        <v>23</v>
      </c>
      <c r="B185" s="18" t="s">
        <v>581</v>
      </c>
      <c r="C185" s="17" t="s">
        <v>10</v>
      </c>
      <c r="D185" s="40">
        <f>SUM(D186:D190)</f>
        <v>0</v>
      </c>
    </row>
    <row r="186" spans="1:4" x14ac:dyDescent="0.25">
      <c r="A186" s="85"/>
      <c r="B186" s="19" t="s">
        <v>658</v>
      </c>
      <c r="C186" s="17" t="s">
        <v>93</v>
      </c>
      <c r="D186" s="39"/>
    </row>
    <row r="187" spans="1:4" x14ac:dyDescent="0.25">
      <c r="A187" s="85"/>
      <c r="B187" s="19" t="s">
        <v>577</v>
      </c>
      <c r="C187" s="17" t="s">
        <v>93</v>
      </c>
      <c r="D187" s="39"/>
    </row>
    <row r="188" spans="1:4" x14ac:dyDescent="0.25">
      <c r="A188" s="85"/>
      <c r="B188" s="19" t="s">
        <v>578</v>
      </c>
      <c r="C188" s="17" t="s">
        <v>93</v>
      </c>
      <c r="D188" s="39"/>
    </row>
    <row r="189" spans="1:4" x14ac:dyDescent="0.25">
      <c r="A189" s="85"/>
      <c r="B189" s="19" t="s">
        <v>1360</v>
      </c>
      <c r="C189" s="17" t="s">
        <v>93</v>
      </c>
      <c r="D189" s="39"/>
    </row>
    <row r="190" spans="1:4" x14ac:dyDescent="0.25">
      <c r="A190" s="86"/>
      <c r="B190" s="14" t="s">
        <v>1344</v>
      </c>
      <c r="C190" s="31" t="s">
        <v>93</v>
      </c>
      <c r="D190" s="39"/>
    </row>
    <row r="191" spans="1:4" x14ac:dyDescent="0.25">
      <c r="A191" s="17">
        <v>24</v>
      </c>
      <c r="B191" s="18" t="s">
        <v>582</v>
      </c>
      <c r="C191" s="17" t="s">
        <v>10</v>
      </c>
      <c r="D191" s="40">
        <f>SUM(D192:D196)</f>
        <v>0</v>
      </c>
    </row>
    <row r="192" spans="1:4" x14ac:dyDescent="0.25">
      <c r="A192" s="85"/>
      <c r="B192" s="19" t="s">
        <v>658</v>
      </c>
      <c r="C192" s="17" t="s">
        <v>93</v>
      </c>
      <c r="D192" s="39"/>
    </row>
    <row r="193" spans="1:4" x14ac:dyDescent="0.25">
      <c r="A193" s="85"/>
      <c r="B193" s="19" t="s">
        <v>577</v>
      </c>
      <c r="C193" s="17" t="s">
        <v>93</v>
      </c>
      <c r="D193" s="39"/>
    </row>
    <row r="194" spans="1:4" x14ac:dyDescent="0.25">
      <c r="A194" s="85"/>
      <c r="B194" s="19" t="s">
        <v>578</v>
      </c>
      <c r="C194" s="17" t="s">
        <v>93</v>
      </c>
      <c r="D194" s="39"/>
    </row>
    <row r="195" spans="1:4" x14ac:dyDescent="0.25">
      <c r="A195" s="85"/>
      <c r="B195" s="19" t="s">
        <v>1360</v>
      </c>
      <c r="C195" s="17" t="s">
        <v>93</v>
      </c>
      <c r="D195" s="39"/>
    </row>
    <row r="196" spans="1:4" x14ac:dyDescent="0.25">
      <c r="A196" s="86"/>
      <c r="B196" s="14" t="s">
        <v>1344</v>
      </c>
      <c r="C196" s="31" t="s">
        <v>93</v>
      </c>
      <c r="D196" s="39"/>
    </row>
    <row r="197" spans="1:4" x14ac:dyDescent="0.25">
      <c r="A197" s="17">
        <v>25</v>
      </c>
      <c r="B197" s="18" t="s">
        <v>583</v>
      </c>
      <c r="C197" s="17" t="s">
        <v>10</v>
      </c>
      <c r="D197" s="40">
        <f>SUM(D198:D202)</f>
        <v>0</v>
      </c>
    </row>
    <row r="198" spans="1:4" x14ac:dyDescent="0.25">
      <c r="A198" s="85"/>
      <c r="B198" s="19" t="s">
        <v>658</v>
      </c>
      <c r="C198" s="17" t="s">
        <v>93</v>
      </c>
      <c r="D198" s="39"/>
    </row>
    <row r="199" spans="1:4" x14ac:dyDescent="0.25">
      <c r="A199" s="85"/>
      <c r="B199" s="19" t="s">
        <v>577</v>
      </c>
      <c r="C199" s="17" t="s">
        <v>93</v>
      </c>
      <c r="D199" s="39"/>
    </row>
    <row r="200" spans="1:4" x14ac:dyDescent="0.25">
      <c r="A200" s="85"/>
      <c r="B200" s="19" t="s">
        <v>578</v>
      </c>
      <c r="C200" s="17" t="s">
        <v>93</v>
      </c>
      <c r="D200" s="39"/>
    </row>
    <row r="201" spans="1:4" x14ac:dyDescent="0.25">
      <c r="A201" s="85"/>
      <c r="B201" s="19" t="s">
        <v>1360</v>
      </c>
      <c r="C201" s="17" t="s">
        <v>93</v>
      </c>
      <c r="D201" s="39"/>
    </row>
    <row r="202" spans="1:4" x14ac:dyDescent="0.25">
      <c r="A202" s="86"/>
      <c r="B202" s="14" t="s">
        <v>1344</v>
      </c>
      <c r="C202" s="31" t="s">
        <v>93</v>
      </c>
      <c r="D202" s="39"/>
    </row>
    <row r="203" spans="1:4" x14ac:dyDescent="0.25">
      <c r="A203" s="16"/>
      <c r="B203" s="45" t="s">
        <v>677</v>
      </c>
      <c r="C203" s="16"/>
      <c r="D203" s="16"/>
    </row>
    <row r="204" spans="1:4" x14ac:dyDescent="0.25">
      <c r="A204" s="17">
        <v>26</v>
      </c>
      <c r="B204" s="18" t="s">
        <v>148</v>
      </c>
      <c r="C204" s="17" t="s">
        <v>10</v>
      </c>
      <c r="D204" s="40">
        <f>SUM(D205:D209)</f>
        <v>0</v>
      </c>
    </row>
    <row r="205" spans="1:4" x14ac:dyDescent="0.25">
      <c r="A205" s="85"/>
      <c r="B205" s="19" t="s">
        <v>584</v>
      </c>
      <c r="C205" s="17" t="s">
        <v>93</v>
      </c>
      <c r="D205" s="39"/>
    </row>
    <row r="206" spans="1:4" x14ac:dyDescent="0.25">
      <c r="A206" s="85"/>
      <c r="B206" s="19" t="s">
        <v>585</v>
      </c>
      <c r="C206" s="17" t="s">
        <v>93</v>
      </c>
      <c r="D206" s="39"/>
    </row>
    <row r="207" spans="1:4" x14ac:dyDescent="0.25">
      <c r="A207" s="85"/>
      <c r="B207" s="19" t="s">
        <v>145</v>
      </c>
      <c r="C207" s="17" t="s">
        <v>93</v>
      </c>
      <c r="D207" s="39"/>
    </row>
    <row r="208" spans="1:4" x14ac:dyDescent="0.25">
      <c r="A208" s="85"/>
      <c r="B208" s="19" t="s">
        <v>146</v>
      </c>
      <c r="C208" s="17" t="s">
        <v>93</v>
      </c>
      <c r="D208" s="39"/>
    </row>
    <row r="209" spans="1:4" x14ac:dyDescent="0.25">
      <c r="A209" s="86"/>
      <c r="B209" s="14" t="s">
        <v>1344</v>
      </c>
      <c r="C209" s="31" t="s">
        <v>93</v>
      </c>
      <c r="D209" s="39"/>
    </row>
    <row r="210" spans="1:4" x14ac:dyDescent="0.25">
      <c r="A210" s="17">
        <v>27</v>
      </c>
      <c r="B210" s="18" t="s">
        <v>149</v>
      </c>
      <c r="C210" s="17" t="s">
        <v>10</v>
      </c>
      <c r="D210" s="40">
        <f>SUM(D211:D215)</f>
        <v>0</v>
      </c>
    </row>
    <row r="211" spans="1:4" x14ac:dyDescent="0.25">
      <c r="A211" s="85"/>
      <c r="B211" s="19" t="s">
        <v>584</v>
      </c>
      <c r="C211" s="17" t="s">
        <v>93</v>
      </c>
      <c r="D211" s="39"/>
    </row>
    <row r="212" spans="1:4" x14ac:dyDescent="0.25">
      <c r="A212" s="85"/>
      <c r="B212" s="19" t="s">
        <v>585</v>
      </c>
      <c r="C212" s="17" t="s">
        <v>93</v>
      </c>
      <c r="D212" s="39"/>
    </row>
    <row r="213" spans="1:4" x14ac:dyDescent="0.25">
      <c r="A213" s="85"/>
      <c r="B213" s="19" t="s">
        <v>145</v>
      </c>
      <c r="C213" s="17" t="s">
        <v>93</v>
      </c>
      <c r="D213" s="39"/>
    </row>
    <row r="214" spans="1:4" x14ac:dyDescent="0.25">
      <c r="A214" s="85"/>
      <c r="B214" s="19" t="s">
        <v>146</v>
      </c>
      <c r="C214" s="17" t="s">
        <v>93</v>
      </c>
      <c r="D214" s="39"/>
    </row>
    <row r="215" spans="1:4" x14ac:dyDescent="0.25">
      <c r="A215" s="86"/>
      <c r="B215" s="14" t="s">
        <v>1344</v>
      </c>
      <c r="C215" s="31" t="s">
        <v>93</v>
      </c>
      <c r="D215" s="39"/>
    </row>
    <row r="216" spans="1:4" x14ac:dyDescent="0.25">
      <c r="A216" s="17">
        <v>28</v>
      </c>
      <c r="B216" s="18" t="s">
        <v>150</v>
      </c>
      <c r="C216" s="17" t="s">
        <v>10</v>
      </c>
      <c r="D216" s="40">
        <f>SUM(D217:D221)</f>
        <v>0</v>
      </c>
    </row>
    <row r="217" spans="1:4" x14ac:dyDescent="0.25">
      <c r="A217" s="85"/>
      <c r="B217" s="19" t="s">
        <v>584</v>
      </c>
      <c r="C217" s="17" t="s">
        <v>93</v>
      </c>
      <c r="D217" s="39"/>
    </row>
    <row r="218" spans="1:4" x14ac:dyDescent="0.25">
      <c r="A218" s="85"/>
      <c r="B218" s="19" t="s">
        <v>585</v>
      </c>
      <c r="C218" s="17" t="s">
        <v>93</v>
      </c>
      <c r="D218" s="39"/>
    </row>
    <row r="219" spans="1:4" x14ac:dyDescent="0.25">
      <c r="A219" s="85"/>
      <c r="B219" s="19" t="s">
        <v>145</v>
      </c>
      <c r="C219" s="17" t="s">
        <v>93</v>
      </c>
      <c r="D219" s="39"/>
    </row>
    <row r="220" spans="1:4" x14ac:dyDescent="0.25">
      <c r="A220" s="85"/>
      <c r="B220" s="19" t="s">
        <v>146</v>
      </c>
      <c r="C220" s="17" t="s">
        <v>93</v>
      </c>
      <c r="D220" s="39"/>
    </row>
    <row r="221" spans="1:4" x14ac:dyDescent="0.25">
      <c r="A221" s="86"/>
      <c r="B221" s="14" t="s">
        <v>1344</v>
      </c>
      <c r="C221" s="31" t="s">
        <v>93</v>
      </c>
      <c r="D221" s="39"/>
    </row>
    <row r="222" spans="1:4" x14ac:dyDescent="0.25">
      <c r="A222" s="17">
        <v>29</v>
      </c>
      <c r="B222" s="18" t="s">
        <v>151</v>
      </c>
      <c r="C222" s="17" t="s">
        <v>10</v>
      </c>
      <c r="D222" s="40">
        <f>SUM(D223:D227)</f>
        <v>0</v>
      </c>
    </row>
    <row r="223" spans="1:4" x14ac:dyDescent="0.25">
      <c r="A223" s="85"/>
      <c r="B223" s="19" t="s">
        <v>584</v>
      </c>
      <c r="C223" s="17" t="s">
        <v>93</v>
      </c>
      <c r="D223" s="39"/>
    </row>
    <row r="224" spans="1:4" x14ac:dyDescent="0.25">
      <c r="A224" s="85"/>
      <c r="B224" s="19" t="s">
        <v>585</v>
      </c>
      <c r="C224" s="17" t="s">
        <v>93</v>
      </c>
      <c r="D224" s="39"/>
    </row>
    <row r="225" spans="1:4" x14ac:dyDescent="0.25">
      <c r="A225" s="85"/>
      <c r="B225" s="19" t="s">
        <v>145</v>
      </c>
      <c r="C225" s="17" t="s">
        <v>93</v>
      </c>
      <c r="D225" s="39"/>
    </row>
    <row r="226" spans="1:4" x14ac:dyDescent="0.25">
      <c r="A226" s="85"/>
      <c r="B226" s="19" t="s">
        <v>146</v>
      </c>
      <c r="C226" s="17" t="s">
        <v>93</v>
      </c>
      <c r="D226" s="39"/>
    </row>
    <row r="227" spans="1:4" x14ac:dyDescent="0.25">
      <c r="A227" s="86"/>
      <c r="B227" s="14" t="s">
        <v>1344</v>
      </c>
      <c r="C227" s="31" t="s">
        <v>93</v>
      </c>
      <c r="D227" s="39"/>
    </row>
    <row r="228" spans="1:4" x14ac:dyDescent="0.25">
      <c r="A228" s="17">
        <v>30</v>
      </c>
      <c r="B228" s="18" t="s">
        <v>152</v>
      </c>
      <c r="C228" s="17" t="s">
        <v>10</v>
      </c>
      <c r="D228" s="40">
        <f>SUM(D229:D233)</f>
        <v>0</v>
      </c>
    </row>
    <row r="229" spans="1:4" x14ac:dyDescent="0.25">
      <c r="A229" s="85"/>
      <c r="B229" s="19" t="s">
        <v>584</v>
      </c>
      <c r="C229" s="17" t="s">
        <v>93</v>
      </c>
      <c r="D229" s="39"/>
    </row>
    <row r="230" spans="1:4" x14ac:dyDescent="0.25">
      <c r="A230" s="85"/>
      <c r="B230" s="19" t="s">
        <v>585</v>
      </c>
      <c r="C230" s="17" t="s">
        <v>93</v>
      </c>
      <c r="D230" s="39"/>
    </row>
    <row r="231" spans="1:4" x14ac:dyDescent="0.25">
      <c r="A231" s="85"/>
      <c r="B231" s="19" t="s">
        <v>145</v>
      </c>
      <c r="C231" s="17" t="s">
        <v>93</v>
      </c>
      <c r="D231" s="39"/>
    </row>
    <row r="232" spans="1:4" x14ac:dyDescent="0.25">
      <c r="A232" s="85"/>
      <c r="B232" s="19" t="s">
        <v>146</v>
      </c>
      <c r="C232" s="17" t="s">
        <v>93</v>
      </c>
      <c r="D232" s="39"/>
    </row>
    <row r="233" spans="1:4" x14ac:dyDescent="0.25">
      <c r="A233" s="86"/>
      <c r="B233" s="14" t="s">
        <v>1344</v>
      </c>
      <c r="C233" s="31" t="s">
        <v>93</v>
      </c>
      <c r="D233" s="39"/>
    </row>
    <row r="234" spans="1:4" x14ac:dyDescent="0.25">
      <c r="A234" s="16"/>
      <c r="B234" s="45" t="s">
        <v>702</v>
      </c>
      <c r="C234" s="16"/>
      <c r="D234" s="16"/>
    </row>
    <row r="235" spans="1:4" x14ac:dyDescent="0.25">
      <c r="A235" s="17">
        <v>31</v>
      </c>
      <c r="B235" s="18" t="s">
        <v>586</v>
      </c>
      <c r="C235" s="17" t="s">
        <v>10</v>
      </c>
      <c r="D235" s="38">
        <f>SUM(D236:D240)</f>
        <v>0</v>
      </c>
    </row>
    <row r="236" spans="1:4" x14ac:dyDescent="0.25">
      <c r="A236" s="85"/>
      <c r="B236" s="19" t="s">
        <v>587</v>
      </c>
      <c r="C236" s="17" t="s">
        <v>93</v>
      </c>
      <c r="D236" s="39"/>
    </row>
    <row r="237" spans="1:4" x14ac:dyDescent="0.25">
      <c r="A237" s="85"/>
      <c r="B237" s="19" t="s">
        <v>588</v>
      </c>
      <c r="C237" s="17" t="s">
        <v>93</v>
      </c>
      <c r="D237" s="39"/>
    </row>
    <row r="238" spans="1:4" x14ac:dyDescent="0.25">
      <c r="A238" s="85"/>
      <c r="B238" s="19" t="s">
        <v>589</v>
      </c>
      <c r="C238" s="17" t="s">
        <v>93</v>
      </c>
      <c r="D238" s="39"/>
    </row>
    <row r="239" spans="1:4" x14ac:dyDescent="0.25">
      <c r="A239" s="85"/>
      <c r="B239" s="19" t="s">
        <v>590</v>
      </c>
      <c r="C239" s="17" t="s">
        <v>93</v>
      </c>
      <c r="D239" s="39"/>
    </row>
    <row r="240" spans="1:4" x14ac:dyDescent="0.25">
      <c r="A240" s="86"/>
      <c r="B240" s="19" t="s">
        <v>591</v>
      </c>
      <c r="C240" s="17" t="s">
        <v>93</v>
      </c>
      <c r="D240" s="39"/>
    </row>
    <row r="241" spans="1:4" x14ac:dyDescent="0.25">
      <c r="A241" s="17">
        <v>32</v>
      </c>
      <c r="B241" s="18" t="s">
        <v>592</v>
      </c>
      <c r="C241" s="17" t="s">
        <v>10</v>
      </c>
      <c r="D241" s="38">
        <f>SUM(D242:D246)</f>
        <v>0</v>
      </c>
    </row>
    <row r="242" spans="1:4" x14ac:dyDescent="0.25">
      <c r="A242" s="85"/>
      <c r="B242" s="19" t="s">
        <v>587</v>
      </c>
      <c r="C242" s="17" t="s">
        <v>93</v>
      </c>
      <c r="D242" s="39"/>
    </row>
    <row r="243" spans="1:4" x14ac:dyDescent="0.25">
      <c r="A243" s="85"/>
      <c r="B243" s="19" t="s">
        <v>588</v>
      </c>
      <c r="C243" s="17" t="s">
        <v>93</v>
      </c>
      <c r="D243" s="39"/>
    </row>
    <row r="244" spans="1:4" x14ac:dyDescent="0.25">
      <c r="A244" s="85"/>
      <c r="B244" s="19" t="s">
        <v>589</v>
      </c>
      <c r="C244" s="17" t="s">
        <v>93</v>
      </c>
      <c r="D244" s="39"/>
    </row>
    <row r="245" spans="1:4" x14ac:dyDescent="0.25">
      <c r="A245" s="85"/>
      <c r="B245" s="19" t="s">
        <v>590</v>
      </c>
      <c r="C245" s="17" t="s">
        <v>93</v>
      </c>
      <c r="D245" s="39"/>
    </row>
    <row r="246" spans="1:4" x14ac:dyDescent="0.25">
      <c r="A246" s="86"/>
      <c r="B246" s="19" t="s">
        <v>591</v>
      </c>
      <c r="C246" s="17" t="s">
        <v>93</v>
      </c>
      <c r="D246" s="39"/>
    </row>
    <row r="247" spans="1:4" x14ac:dyDescent="0.25">
      <c r="A247" s="17">
        <v>33</v>
      </c>
      <c r="B247" s="18" t="s">
        <v>593</v>
      </c>
      <c r="C247" s="17" t="s">
        <v>10</v>
      </c>
      <c r="D247" s="38">
        <f>SUM(D248:D252)</f>
        <v>0</v>
      </c>
    </row>
    <row r="248" spans="1:4" x14ac:dyDescent="0.25">
      <c r="A248" s="85"/>
      <c r="B248" s="19" t="s">
        <v>587</v>
      </c>
      <c r="C248" s="17" t="s">
        <v>93</v>
      </c>
      <c r="D248" s="39"/>
    </row>
    <row r="249" spans="1:4" x14ac:dyDescent="0.25">
      <c r="A249" s="85"/>
      <c r="B249" s="19" t="s">
        <v>588</v>
      </c>
      <c r="C249" s="17" t="s">
        <v>93</v>
      </c>
      <c r="D249" s="39"/>
    </row>
    <row r="250" spans="1:4" x14ac:dyDescent="0.25">
      <c r="A250" s="85"/>
      <c r="B250" s="19" t="s">
        <v>589</v>
      </c>
      <c r="C250" s="17" t="s">
        <v>93</v>
      </c>
      <c r="D250" s="39"/>
    </row>
    <row r="251" spans="1:4" x14ac:dyDescent="0.25">
      <c r="A251" s="85"/>
      <c r="B251" s="19" t="s">
        <v>590</v>
      </c>
      <c r="C251" s="17" t="s">
        <v>93</v>
      </c>
      <c r="D251" s="39"/>
    </row>
    <row r="252" spans="1:4" x14ac:dyDescent="0.25">
      <c r="A252" s="86"/>
      <c r="B252" s="19" t="s">
        <v>591</v>
      </c>
      <c r="C252" s="17" t="s">
        <v>93</v>
      </c>
      <c r="D252" s="39"/>
    </row>
    <row r="253" spans="1:4" x14ac:dyDescent="0.25">
      <c r="A253" s="17">
        <v>34</v>
      </c>
      <c r="B253" s="18" t="s">
        <v>594</v>
      </c>
      <c r="C253" s="17" t="s">
        <v>10</v>
      </c>
      <c r="D253" s="38">
        <f>SUM(D254:D258)</f>
        <v>0</v>
      </c>
    </row>
    <row r="254" spans="1:4" x14ac:dyDescent="0.25">
      <c r="A254" s="85"/>
      <c r="B254" s="19" t="s">
        <v>587</v>
      </c>
      <c r="C254" s="17" t="s">
        <v>93</v>
      </c>
      <c r="D254" s="39"/>
    </row>
    <row r="255" spans="1:4" x14ac:dyDescent="0.25">
      <c r="A255" s="85"/>
      <c r="B255" s="19" t="s">
        <v>588</v>
      </c>
      <c r="C255" s="17" t="s">
        <v>93</v>
      </c>
      <c r="D255" s="39"/>
    </row>
    <row r="256" spans="1:4" x14ac:dyDescent="0.25">
      <c r="A256" s="85"/>
      <c r="B256" s="19" t="s">
        <v>589</v>
      </c>
      <c r="C256" s="17" t="s">
        <v>93</v>
      </c>
      <c r="D256" s="39"/>
    </row>
    <row r="257" spans="1:4" x14ac:dyDescent="0.25">
      <c r="A257" s="85"/>
      <c r="B257" s="19" t="s">
        <v>590</v>
      </c>
      <c r="C257" s="17" t="s">
        <v>93</v>
      </c>
      <c r="D257" s="39"/>
    </row>
    <row r="258" spans="1:4" x14ac:dyDescent="0.25">
      <c r="A258" s="86"/>
      <c r="B258" s="19" t="s">
        <v>591</v>
      </c>
      <c r="C258" s="17" t="s">
        <v>93</v>
      </c>
      <c r="D258" s="39"/>
    </row>
    <row r="259" spans="1:4" x14ac:dyDescent="0.25">
      <c r="A259" s="17">
        <v>35</v>
      </c>
      <c r="B259" s="18" t="s">
        <v>595</v>
      </c>
      <c r="C259" s="17" t="s">
        <v>10</v>
      </c>
      <c r="D259" s="38">
        <f>SUM(D260:D264)</f>
        <v>0</v>
      </c>
    </row>
    <row r="260" spans="1:4" x14ac:dyDescent="0.25">
      <c r="A260" s="85"/>
      <c r="B260" s="19" t="s">
        <v>587</v>
      </c>
      <c r="C260" s="17" t="s">
        <v>93</v>
      </c>
      <c r="D260" s="39"/>
    </row>
    <row r="261" spans="1:4" x14ac:dyDescent="0.25">
      <c r="A261" s="85"/>
      <c r="B261" s="19" t="s">
        <v>588</v>
      </c>
      <c r="C261" s="17" t="s">
        <v>93</v>
      </c>
      <c r="D261" s="39"/>
    </row>
    <row r="262" spans="1:4" x14ac:dyDescent="0.25">
      <c r="A262" s="85"/>
      <c r="B262" s="19" t="s">
        <v>589</v>
      </c>
      <c r="C262" s="17" t="s">
        <v>93</v>
      </c>
      <c r="D262" s="39"/>
    </row>
    <row r="263" spans="1:4" x14ac:dyDescent="0.25">
      <c r="A263" s="85"/>
      <c r="B263" s="19" t="s">
        <v>590</v>
      </c>
      <c r="C263" s="17" t="s">
        <v>93</v>
      </c>
      <c r="D263" s="39"/>
    </row>
    <row r="264" spans="1:4" x14ac:dyDescent="0.25">
      <c r="A264" s="86"/>
      <c r="B264" s="19" t="s">
        <v>591</v>
      </c>
      <c r="C264" s="17" t="s">
        <v>93</v>
      </c>
      <c r="D264" s="39"/>
    </row>
    <row r="265" spans="1:4" x14ac:dyDescent="0.25">
      <c r="A265" s="16"/>
      <c r="B265" s="45" t="s">
        <v>596</v>
      </c>
      <c r="C265" s="16"/>
      <c r="D265" s="16"/>
    </row>
    <row r="266" spans="1:4" x14ac:dyDescent="0.25">
      <c r="A266" s="17">
        <v>36</v>
      </c>
      <c r="B266" s="18" t="s">
        <v>596</v>
      </c>
      <c r="C266" s="17" t="s">
        <v>10</v>
      </c>
      <c r="D266" s="40">
        <f>SUM(D267:D271)</f>
        <v>0</v>
      </c>
    </row>
    <row r="267" spans="1:4" x14ac:dyDescent="0.25">
      <c r="A267" s="85"/>
      <c r="B267" s="19" t="s">
        <v>597</v>
      </c>
      <c r="C267" s="17" t="s">
        <v>93</v>
      </c>
      <c r="D267" s="39"/>
    </row>
    <row r="268" spans="1:4" x14ac:dyDescent="0.25">
      <c r="A268" s="85"/>
      <c r="B268" s="19" t="s">
        <v>598</v>
      </c>
      <c r="C268" s="17" t="s">
        <v>93</v>
      </c>
      <c r="D268" s="39"/>
    </row>
    <row r="269" spans="1:4" x14ac:dyDescent="0.25">
      <c r="A269" s="85"/>
      <c r="B269" s="19" t="s">
        <v>599</v>
      </c>
      <c r="C269" s="17" t="s">
        <v>93</v>
      </c>
      <c r="D269" s="39"/>
    </row>
    <row r="270" spans="1:4" x14ac:dyDescent="0.25">
      <c r="A270" s="85"/>
      <c r="B270" s="19" t="s">
        <v>600</v>
      </c>
      <c r="C270" s="17" t="s">
        <v>93</v>
      </c>
      <c r="D270" s="39"/>
    </row>
    <row r="271" spans="1:4" x14ac:dyDescent="0.25">
      <c r="A271" s="86"/>
      <c r="B271" s="14" t="s">
        <v>1344</v>
      </c>
      <c r="C271" s="31" t="s">
        <v>93</v>
      </c>
      <c r="D271" s="39"/>
    </row>
    <row r="272" spans="1:4" x14ac:dyDescent="0.25">
      <c r="A272" s="16"/>
      <c r="B272" s="45" t="s">
        <v>754</v>
      </c>
      <c r="C272" s="16"/>
      <c r="D272" s="16"/>
    </row>
    <row r="273" spans="1:4" x14ac:dyDescent="0.25">
      <c r="A273" s="17">
        <v>37</v>
      </c>
      <c r="B273" s="18" t="s">
        <v>754</v>
      </c>
      <c r="C273" s="17" t="s">
        <v>10</v>
      </c>
      <c r="D273" s="38">
        <f>SUM(D274:D278)</f>
        <v>0</v>
      </c>
    </row>
    <row r="274" spans="1:4" x14ac:dyDescent="0.25">
      <c r="A274" s="85"/>
      <c r="B274" s="19" t="s">
        <v>758</v>
      </c>
      <c r="C274" s="17" t="s">
        <v>93</v>
      </c>
      <c r="D274" s="39"/>
    </row>
    <row r="275" spans="1:4" x14ac:dyDescent="0.25">
      <c r="A275" s="85"/>
      <c r="B275" s="19" t="s">
        <v>756</v>
      </c>
      <c r="C275" s="17" t="s">
        <v>93</v>
      </c>
      <c r="D275" s="39"/>
    </row>
    <row r="276" spans="1:4" x14ac:dyDescent="0.25">
      <c r="A276" s="85"/>
      <c r="B276" s="19" t="s">
        <v>757</v>
      </c>
      <c r="C276" s="17" t="s">
        <v>93</v>
      </c>
      <c r="D276" s="39"/>
    </row>
    <row r="277" spans="1:4" x14ac:dyDescent="0.25">
      <c r="A277" s="85"/>
      <c r="B277" s="19" t="s">
        <v>755</v>
      </c>
      <c r="C277" s="17" t="s">
        <v>93</v>
      </c>
      <c r="D277" s="39"/>
    </row>
    <row r="278" spans="1:4" x14ac:dyDescent="0.25">
      <c r="A278" s="86"/>
      <c r="B278" s="14" t="s">
        <v>1344</v>
      </c>
      <c r="C278" s="17" t="s">
        <v>93</v>
      </c>
      <c r="D278" s="39"/>
    </row>
    <row r="279" spans="1:4" x14ac:dyDescent="0.25">
      <c r="A279" s="16"/>
      <c r="B279" s="45" t="s">
        <v>703</v>
      </c>
      <c r="C279" s="16"/>
      <c r="D279" s="16"/>
    </row>
    <row r="280" spans="1:4" x14ac:dyDescent="0.25">
      <c r="A280" s="17">
        <v>38</v>
      </c>
      <c r="B280" s="18" t="s">
        <v>601</v>
      </c>
      <c r="C280" s="17" t="s">
        <v>10</v>
      </c>
      <c r="D280" s="39"/>
    </row>
    <row r="281" spans="1:4" x14ac:dyDescent="0.25">
      <c r="A281" s="17">
        <v>39</v>
      </c>
      <c r="B281" s="18" t="s">
        <v>602</v>
      </c>
      <c r="C281" s="17" t="s">
        <v>10</v>
      </c>
      <c r="D281" s="39"/>
    </row>
    <row r="282" spans="1:4" x14ac:dyDescent="0.25">
      <c r="A282" s="17">
        <v>40</v>
      </c>
      <c r="B282" s="18" t="s">
        <v>603</v>
      </c>
      <c r="C282" s="17" t="s">
        <v>10</v>
      </c>
      <c r="D282" s="39"/>
    </row>
    <row r="283" spans="1:4" x14ac:dyDescent="0.25">
      <c r="A283" s="17">
        <v>41</v>
      </c>
      <c r="B283" s="18" t="s">
        <v>604</v>
      </c>
      <c r="C283" s="17" t="s">
        <v>10</v>
      </c>
      <c r="D283" s="39"/>
    </row>
    <row r="284" spans="1:4" x14ac:dyDescent="0.25">
      <c r="A284" s="17">
        <v>42</v>
      </c>
      <c r="B284" s="18" t="s">
        <v>605</v>
      </c>
      <c r="C284" s="17" t="s">
        <v>10</v>
      </c>
      <c r="D284" s="39"/>
    </row>
    <row r="285" spans="1:4" x14ac:dyDescent="0.25">
      <c r="A285" s="101"/>
      <c r="B285" s="102"/>
      <c r="C285" s="103"/>
      <c r="D285" s="41">
        <f>SUM(D4,D12,D20,D28,D36,D45,D52,D59,D66,D73,D81,D90,D99,D108,D117,D127,D136,D145,D154,D163,D173,D179,D185,D191,D197,D204,D210,D216,D222,D228,D235,D241,D247,D253,D259,D266,D273,D280,D281,D282,D283,D284)</f>
        <v>0</v>
      </c>
    </row>
    <row r="286" spans="1:4" ht="13.5" customHeight="1" x14ac:dyDescent="0.25"/>
    <row r="287" spans="1:4" ht="15" customHeight="1" x14ac:dyDescent="0.25">
      <c r="A287" s="84" t="s">
        <v>1296</v>
      </c>
      <c r="B287" s="84"/>
      <c r="C287" s="84"/>
      <c r="D287" s="84"/>
    </row>
  </sheetData>
  <sheetProtection algorithmName="SHA-512" hashValue="iHcM7XhFlgAtfG7bedr7czfmyZMuZY/qzW+zeI0AcT4OMV6zOL/8QLhq5ZSMPMhPWJ/jwYcAayBfonBxXZy+Mw==" saltValue="dTmNsuYMNk4OJ9yEzxUp0A==" spinCount="100000" sheet="1" objects="1" scenarios="1"/>
  <autoFilter ref="A2:D285" xr:uid="{00000000-0009-0000-0000-000007000000}"/>
  <mergeCells count="40">
    <mergeCell ref="A223:A227"/>
    <mergeCell ref="A260:A264"/>
    <mergeCell ref="A267:A271"/>
    <mergeCell ref="A274:A278"/>
    <mergeCell ref="A229:A233"/>
    <mergeCell ref="A236:A240"/>
    <mergeCell ref="A242:A246"/>
    <mergeCell ref="A248:A252"/>
    <mergeCell ref="A254:A258"/>
    <mergeCell ref="A192:A196"/>
    <mergeCell ref="A198:A202"/>
    <mergeCell ref="A205:A209"/>
    <mergeCell ref="A211:A215"/>
    <mergeCell ref="A217:A221"/>
    <mergeCell ref="A155:A162"/>
    <mergeCell ref="A164:A171"/>
    <mergeCell ref="A174:A178"/>
    <mergeCell ref="A180:A184"/>
    <mergeCell ref="A186:A190"/>
    <mergeCell ref="A109:A116"/>
    <mergeCell ref="A118:A125"/>
    <mergeCell ref="A128:A135"/>
    <mergeCell ref="A137:A144"/>
    <mergeCell ref="A146:A153"/>
    <mergeCell ref="A67:A72"/>
    <mergeCell ref="A1:D1"/>
    <mergeCell ref="A285:C285"/>
    <mergeCell ref="A287:D287"/>
    <mergeCell ref="A5:A11"/>
    <mergeCell ref="A13:A19"/>
    <mergeCell ref="A21:A27"/>
    <mergeCell ref="A29:A35"/>
    <mergeCell ref="A37:A43"/>
    <mergeCell ref="A46:A51"/>
    <mergeCell ref="A53:A58"/>
    <mergeCell ref="A60:A65"/>
    <mergeCell ref="A74:A79"/>
    <mergeCell ref="A82:A89"/>
    <mergeCell ref="A91:A98"/>
    <mergeCell ref="A100:A107"/>
  </mergeCells>
  <phoneticPr fontId="15" type="noConversion"/>
  <conditionalFormatting sqref="D4:D43 D45:D79 D81:D125 D127:D171 D173:D202 D204:D233 D235:D264 D266:D271 D273:D278 A287">
    <cfRule type="containsBlanks" dxfId="20" priority="3" stopIfTrue="1">
      <formula>LEN(TRIM(A4))=0</formula>
    </cfRule>
  </conditionalFormatting>
  <conditionalFormatting sqref="D280:D284">
    <cfRule type="containsBlanks" dxfId="19" priority="21" stopIfTrue="1">
      <formula>LEN(TRIM(D280))=0</formula>
    </cfRule>
  </conditionalFormatting>
  <dataValidations count="1">
    <dataValidation type="whole" operator="greaterThan" allowBlank="1" showInputMessage="1" showErrorMessage="1" error="„Nullától eltérő” egész szám adható meg!" sqref="D229:D233 D5:D11 D13:D19 D21:D27 D29:D35 D37:D43 D46:D51 D53:D58 D60:D65 D67:D72 D74:D79 D82:D89 D91:D98 D100:D107 D109:D116 D118:D125 D128:D135 D137:D144 D146:D153 D155:D162 D164:D171 D174:D178 D180:D184 D186:D190 D192:D196 D198:D202 D205:D209 D211:D215 D217:D221 D223:D227 D236:D240 D242:D246 D248:D252 D254:D258 D260:D264 D267:D271 D274:D278 D280:D284" xr:uid="{00000000-0002-0000-0700-000000000000}">
      <formula1>1</formula1>
    </dataValidation>
  </dataValidations>
  <pageMargins left="0.70866141732283472" right="0.70866141732283472" top="0.74803149606299213" bottom="0.74803149606299213" header="0.31496062992125984" footer="0.31496062992125984"/>
  <pageSetup paperSize="8" scale="80" fitToHeight="0" orientation="portrait" r:id="rId1"/>
  <rowBreaks count="2" manualBreakCount="2">
    <brk id="98" max="3" man="1"/>
    <brk id="196"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080"/>
  <sheetViews>
    <sheetView showGridLines="0" zoomScaleNormal="100" zoomScaleSheetLayoutView="87" workbookViewId="0">
      <pane ySplit="2" topLeftCell="A3" activePane="bottomLeft" state="frozen"/>
      <selection pane="bottomLeft" activeCell="I18" sqref="I18"/>
    </sheetView>
  </sheetViews>
  <sheetFormatPr defaultColWidth="8.85546875" defaultRowHeight="15" x14ac:dyDescent="0.25"/>
  <cols>
    <col min="1" max="1" width="8.85546875" style="34"/>
    <col min="2" max="2" width="109.42578125" style="34" customWidth="1"/>
    <col min="3" max="3" width="18.85546875" style="34" bestFit="1" customWidth="1"/>
    <col min="4" max="4" width="15.42578125" style="34" customWidth="1"/>
    <col min="5" max="16384" width="8.85546875" style="34"/>
  </cols>
  <sheetData>
    <row r="1" spans="1:4" x14ac:dyDescent="0.25">
      <c r="A1" s="88" t="s">
        <v>1791</v>
      </c>
      <c r="B1" s="89"/>
      <c r="C1" s="89"/>
      <c r="D1" s="90"/>
    </row>
    <row r="2" spans="1:4" ht="30" x14ac:dyDescent="0.25">
      <c r="A2" s="10" t="s">
        <v>0</v>
      </c>
      <c r="B2" s="35" t="s">
        <v>612</v>
      </c>
      <c r="C2" s="10" t="s">
        <v>9</v>
      </c>
      <c r="D2" s="10" t="s">
        <v>1</v>
      </c>
    </row>
    <row r="3" spans="1:4" x14ac:dyDescent="0.25">
      <c r="A3" s="16"/>
      <c r="B3" s="45" t="s">
        <v>650</v>
      </c>
      <c r="C3" s="16"/>
      <c r="D3" s="16"/>
    </row>
    <row r="4" spans="1:4" x14ac:dyDescent="0.25">
      <c r="A4" s="17">
        <v>1</v>
      </c>
      <c r="B4" s="18" t="s">
        <v>312</v>
      </c>
      <c r="C4" s="17" t="s">
        <v>10</v>
      </c>
      <c r="D4" s="40">
        <f>SUM(D5:D12)</f>
        <v>0</v>
      </c>
    </row>
    <row r="5" spans="1:4" x14ac:dyDescent="0.25">
      <c r="A5" s="87"/>
      <c r="B5" s="19" t="s">
        <v>304</v>
      </c>
      <c r="C5" s="17" t="s">
        <v>93</v>
      </c>
      <c r="D5" s="39"/>
    </row>
    <row r="6" spans="1:4" x14ac:dyDescent="0.25">
      <c r="A6" s="85"/>
      <c r="B6" s="19" t="s">
        <v>305</v>
      </c>
      <c r="C6" s="17" t="s">
        <v>93</v>
      </c>
      <c r="D6" s="39"/>
    </row>
    <row r="7" spans="1:4" x14ac:dyDescent="0.25">
      <c r="A7" s="85"/>
      <c r="B7" s="19" t="s">
        <v>306</v>
      </c>
      <c r="C7" s="17" t="s">
        <v>93</v>
      </c>
      <c r="D7" s="39"/>
    </row>
    <row r="8" spans="1:4" x14ac:dyDescent="0.25">
      <c r="A8" s="85"/>
      <c r="B8" s="19" t="s">
        <v>307</v>
      </c>
      <c r="C8" s="17" t="s">
        <v>93</v>
      </c>
      <c r="D8" s="39"/>
    </row>
    <row r="9" spans="1:4" x14ac:dyDescent="0.25">
      <c r="A9" s="85"/>
      <c r="B9" s="19" t="s">
        <v>308</v>
      </c>
      <c r="C9" s="17" t="s">
        <v>93</v>
      </c>
      <c r="D9" s="39"/>
    </row>
    <row r="10" spans="1:4" x14ac:dyDescent="0.25">
      <c r="A10" s="85"/>
      <c r="B10" s="19" t="s">
        <v>309</v>
      </c>
      <c r="C10" s="17" t="s">
        <v>93</v>
      </c>
      <c r="D10" s="39"/>
    </row>
    <row r="11" spans="1:4" x14ac:dyDescent="0.25">
      <c r="A11" s="85"/>
      <c r="B11" s="19" t="s">
        <v>310</v>
      </c>
      <c r="C11" s="17" t="s">
        <v>93</v>
      </c>
      <c r="D11" s="39"/>
    </row>
    <row r="12" spans="1:4" x14ac:dyDescent="0.25">
      <c r="A12" s="86"/>
      <c r="B12" s="19" t="s">
        <v>311</v>
      </c>
      <c r="C12" s="17" t="s">
        <v>93</v>
      </c>
      <c r="D12" s="39"/>
    </row>
    <row r="13" spans="1:4" x14ac:dyDescent="0.25">
      <c r="A13" s="17">
        <v>2</v>
      </c>
      <c r="B13" s="18" t="s">
        <v>313</v>
      </c>
      <c r="C13" s="17" t="s">
        <v>10</v>
      </c>
      <c r="D13" s="40">
        <f>SUM(D14:D21)</f>
        <v>0</v>
      </c>
    </row>
    <row r="14" spans="1:4" x14ac:dyDescent="0.25">
      <c r="A14" s="87"/>
      <c r="B14" s="19" t="s">
        <v>304</v>
      </c>
      <c r="C14" s="17" t="s">
        <v>93</v>
      </c>
      <c r="D14" s="39"/>
    </row>
    <row r="15" spans="1:4" x14ac:dyDescent="0.25">
      <c r="A15" s="85"/>
      <c r="B15" s="19" t="s">
        <v>305</v>
      </c>
      <c r="C15" s="17" t="s">
        <v>93</v>
      </c>
      <c r="D15" s="39"/>
    </row>
    <row r="16" spans="1:4" x14ac:dyDescent="0.25">
      <c r="A16" s="85"/>
      <c r="B16" s="19" t="s">
        <v>306</v>
      </c>
      <c r="C16" s="17" t="s">
        <v>93</v>
      </c>
      <c r="D16" s="39"/>
    </row>
    <row r="17" spans="1:4" x14ac:dyDescent="0.25">
      <c r="A17" s="85"/>
      <c r="B17" s="19" t="s">
        <v>307</v>
      </c>
      <c r="C17" s="17" t="s">
        <v>93</v>
      </c>
      <c r="D17" s="39"/>
    </row>
    <row r="18" spans="1:4" x14ac:dyDescent="0.25">
      <c r="A18" s="85"/>
      <c r="B18" s="19" t="s">
        <v>308</v>
      </c>
      <c r="C18" s="17" t="s">
        <v>93</v>
      </c>
      <c r="D18" s="39"/>
    </row>
    <row r="19" spans="1:4" x14ac:dyDescent="0.25">
      <c r="A19" s="85"/>
      <c r="B19" s="19" t="s">
        <v>309</v>
      </c>
      <c r="C19" s="17" t="s">
        <v>93</v>
      </c>
      <c r="D19" s="39"/>
    </row>
    <row r="20" spans="1:4" x14ac:dyDescent="0.25">
      <c r="A20" s="85"/>
      <c r="B20" s="19" t="s">
        <v>310</v>
      </c>
      <c r="C20" s="17" t="s">
        <v>93</v>
      </c>
      <c r="D20" s="39"/>
    </row>
    <row r="21" spans="1:4" x14ac:dyDescent="0.25">
      <c r="A21" s="86"/>
      <c r="B21" s="19" t="s">
        <v>311</v>
      </c>
      <c r="C21" s="17" t="s">
        <v>93</v>
      </c>
      <c r="D21" s="39"/>
    </row>
    <row r="22" spans="1:4" x14ac:dyDescent="0.25">
      <c r="A22" s="17">
        <v>3</v>
      </c>
      <c r="B22" s="18" t="s">
        <v>314</v>
      </c>
      <c r="C22" s="17" t="s">
        <v>10</v>
      </c>
      <c r="D22" s="40">
        <f>SUM(D23:D30)</f>
        <v>0</v>
      </c>
    </row>
    <row r="23" spans="1:4" x14ac:dyDescent="0.25">
      <c r="A23" s="87"/>
      <c r="B23" s="19" t="s">
        <v>304</v>
      </c>
      <c r="C23" s="17" t="s">
        <v>93</v>
      </c>
      <c r="D23" s="39"/>
    </row>
    <row r="24" spans="1:4" x14ac:dyDescent="0.25">
      <c r="A24" s="85"/>
      <c r="B24" s="19" t="s">
        <v>305</v>
      </c>
      <c r="C24" s="17" t="s">
        <v>93</v>
      </c>
      <c r="D24" s="39"/>
    </row>
    <row r="25" spans="1:4" x14ac:dyDescent="0.25">
      <c r="A25" s="85"/>
      <c r="B25" s="19" t="s">
        <v>306</v>
      </c>
      <c r="C25" s="17" t="s">
        <v>93</v>
      </c>
      <c r="D25" s="39"/>
    </row>
    <row r="26" spans="1:4" x14ac:dyDescent="0.25">
      <c r="A26" s="85"/>
      <c r="B26" s="19" t="s">
        <v>307</v>
      </c>
      <c r="C26" s="17" t="s">
        <v>93</v>
      </c>
      <c r="D26" s="39"/>
    </row>
    <row r="27" spans="1:4" x14ac:dyDescent="0.25">
      <c r="A27" s="85"/>
      <c r="B27" s="19" t="s">
        <v>308</v>
      </c>
      <c r="C27" s="17" t="s">
        <v>93</v>
      </c>
      <c r="D27" s="39"/>
    </row>
    <row r="28" spans="1:4" x14ac:dyDescent="0.25">
      <c r="A28" s="85"/>
      <c r="B28" s="19" t="s">
        <v>309</v>
      </c>
      <c r="C28" s="17" t="s">
        <v>93</v>
      </c>
      <c r="D28" s="39"/>
    </row>
    <row r="29" spans="1:4" x14ac:dyDescent="0.25">
      <c r="A29" s="85"/>
      <c r="B29" s="19" t="s">
        <v>310</v>
      </c>
      <c r="C29" s="17" t="s">
        <v>93</v>
      </c>
      <c r="D29" s="39"/>
    </row>
    <row r="30" spans="1:4" x14ac:dyDescent="0.25">
      <c r="A30" s="86"/>
      <c r="B30" s="19" t="s">
        <v>311</v>
      </c>
      <c r="C30" s="17" t="s">
        <v>93</v>
      </c>
      <c r="D30" s="39"/>
    </row>
    <row r="31" spans="1:4" x14ac:dyDescent="0.25">
      <c r="A31" s="17">
        <v>4</v>
      </c>
      <c r="B31" s="18" t="s">
        <v>315</v>
      </c>
      <c r="C31" s="17" t="s">
        <v>10</v>
      </c>
      <c r="D31" s="40">
        <f>SUM(D32:D39)</f>
        <v>0</v>
      </c>
    </row>
    <row r="32" spans="1:4" x14ac:dyDescent="0.25">
      <c r="A32" s="87"/>
      <c r="B32" s="19" t="s">
        <v>304</v>
      </c>
      <c r="C32" s="17" t="s">
        <v>93</v>
      </c>
      <c r="D32" s="39"/>
    </row>
    <row r="33" spans="1:4" x14ac:dyDescent="0.25">
      <c r="A33" s="85"/>
      <c r="B33" s="19" t="s">
        <v>305</v>
      </c>
      <c r="C33" s="17" t="s">
        <v>93</v>
      </c>
      <c r="D33" s="39"/>
    </row>
    <row r="34" spans="1:4" x14ac:dyDescent="0.25">
      <c r="A34" s="85"/>
      <c r="B34" s="19" t="s">
        <v>306</v>
      </c>
      <c r="C34" s="17" t="s">
        <v>93</v>
      </c>
      <c r="D34" s="39"/>
    </row>
    <row r="35" spans="1:4" x14ac:dyDescent="0.25">
      <c r="A35" s="85"/>
      <c r="B35" s="19" t="s">
        <v>307</v>
      </c>
      <c r="C35" s="17" t="s">
        <v>93</v>
      </c>
      <c r="D35" s="39"/>
    </row>
    <row r="36" spans="1:4" x14ac:dyDescent="0.25">
      <c r="A36" s="85"/>
      <c r="B36" s="19" t="s">
        <v>308</v>
      </c>
      <c r="C36" s="17" t="s">
        <v>93</v>
      </c>
      <c r="D36" s="39"/>
    </row>
    <row r="37" spans="1:4" x14ac:dyDescent="0.25">
      <c r="A37" s="85"/>
      <c r="B37" s="19" t="s">
        <v>309</v>
      </c>
      <c r="C37" s="17" t="s">
        <v>93</v>
      </c>
      <c r="D37" s="39"/>
    </row>
    <row r="38" spans="1:4" x14ac:dyDescent="0.25">
      <c r="A38" s="85"/>
      <c r="B38" s="19" t="s">
        <v>310</v>
      </c>
      <c r="C38" s="17" t="s">
        <v>93</v>
      </c>
      <c r="D38" s="39"/>
    </row>
    <row r="39" spans="1:4" x14ac:dyDescent="0.25">
      <c r="A39" s="86"/>
      <c r="B39" s="19" t="s">
        <v>311</v>
      </c>
      <c r="C39" s="17" t="s">
        <v>93</v>
      </c>
      <c r="D39" s="39"/>
    </row>
    <row r="40" spans="1:4" x14ac:dyDescent="0.25">
      <c r="A40" s="17">
        <v>5</v>
      </c>
      <c r="B40" s="18" t="s">
        <v>316</v>
      </c>
      <c r="C40" s="17" t="s">
        <v>10</v>
      </c>
      <c r="D40" s="40">
        <f>SUM(D41:D48)</f>
        <v>0</v>
      </c>
    </row>
    <row r="41" spans="1:4" x14ac:dyDescent="0.25">
      <c r="A41" s="87"/>
      <c r="B41" s="19" t="s">
        <v>304</v>
      </c>
      <c r="C41" s="17" t="s">
        <v>93</v>
      </c>
      <c r="D41" s="39"/>
    </row>
    <row r="42" spans="1:4" x14ac:dyDescent="0.25">
      <c r="A42" s="85"/>
      <c r="B42" s="19" t="s">
        <v>305</v>
      </c>
      <c r="C42" s="17" t="s">
        <v>93</v>
      </c>
      <c r="D42" s="39"/>
    </row>
    <row r="43" spans="1:4" x14ac:dyDescent="0.25">
      <c r="A43" s="85"/>
      <c r="B43" s="19" t="s">
        <v>306</v>
      </c>
      <c r="C43" s="17" t="s">
        <v>93</v>
      </c>
      <c r="D43" s="39"/>
    </row>
    <row r="44" spans="1:4" x14ac:dyDescent="0.25">
      <c r="A44" s="85"/>
      <c r="B44" s="19" t="s">
        <v>307</v>
      </c>
      <c r="C44" s="17" t="s">
        <v>93</v>
      </c>
      <c r="D44" s="39"/>
    </row>
    <row r="45" spans="1:4" x14ac:dyDescent="0.25">
      <c r="A45" s="85"/>
      <c r="B45" s="19" t="s">
        <v>308</v>
      </c>
      <c r="C45" s="17" t="s">
        <v>93</v>
      </c>
      <c r="D45" s="39"/>
    </row>
    <row r="46" spans="1:4" x14ac:dyDescent="0.25">
      <c r="A46" s="85"/>
      <c r="B46" s="19" t="s">
        <v>309</v>
      </c>
      <c r="C46" s="17" t="s">
        <v>93</v>
      </c>
      <c r="D46" s="39"/>
    </row>
    <row r="47" spans="1:4" x14ac:dyDescent="0.25">
      <c r="A47" s="85"/>
      <c r="B47" s="19" t="s">
        <v>310</v>
      </c>
      <c r="C47" s="17" t="s">
        <v>93</v>
      </c>
      <c r="D47" s="39"/>
    </row>
    <row r="48" spans="1:4" x14ac:dyDescent="0.25">
      <c r="A48" s="86"/>
      <c r="B48" s="19" t="s">
        <v>311</v>
      </c>
      <c r="C48" s="17" t="s">
        <v>93</v>
      </c>
      <c r="D48" s="39"/>
    </row>
    <row r="49" spans="1:4" x14ac:dyDescent="0.25">
      <c r="A49" s="17">
        <v>6</v>
      </c>
      <c r="B49" s="18" t="s">
        <v>317</v>
      </c>
      <c r="C49" s="17" t="s">
        <v>10</v>
      </c>
      <c r="D49" s="40">
        <f>SUM(D50:D57)</f>
        <v>0</v>
      </c>
    </row>
    <row r="50" spans="1:4" x14ac:dyDescent="0.25">
      <c r="A50" s="87"/>
      <c r="B50" s="19" t="s">
        <v>304</v>
      </c>
      <c r="C50" s="17" t="s">
        <v>93</v>
      </c>
      <c r="D50" s="39"/>
    </row>
    <row r="51" spans="1:4" x14ac:dyDescent="0.25">
      <c r="A51" s="85"/>
      <c r="B51" s="19" t="s">
        <v>305</v>
      </c>
      <c r="C51" s="17" t="s">
        <v>93</v>
      </c>
      <c r="D51" s="39"/>
    </row>
    <row r="52" spans="1:4" x14ac:dyDescent="0.25">
      <c r="A52" s="85"/>
      <c r="B52" s="19" t="s">
        <v>306</v>
      </c>
      <c r="C52" s="17" t="s">
        <v>93</v>
      </c>
      <c r="D52" s="39"/>
    </row>
    <row r="53" spans="1:4" x14ac:dyDescent="0.25">
      <c r="A53" s="85"/>
      <c r="B53" s="19" t="s">
        <v>307</v>
      </c>
      <c r="C53" s="17" t="s">
        <v>93</v>
      </c>
      <c r="D53" s="39"/>
    </row>
    <row r="54" spans="1:4" x14ac:dyDescent="0.25">
      <c r="A54" s="85"/>
      <c r="B54" s="19" t="s">
        <v>308</v>
      </c>
      <c r="C54" s="17" t="s">
        <v>93</v>
      </c>
      <c r="D54" s="39"/>
    </row>
    <row r="55" spans="1:4" x14ac:dyDescent="0.25">
      <c r="A55" s="85"/>
      <c r="B55" s="19" t="s">
        <v>309</v>
      </c>
      <c r="C55" s="17" t="s">
        <v>93</v>
      </c>
      <c r="D55" s="39"/>
    </row>
    <row r="56" spans="1:4" x14ac:dyDescent="0.25">
      <c r="A56" s="85"/>
      <c r="B56" s="19" t="s">
        <v>310</v>
      </c>
      <c r="C56" s="17" t="s">
        <v>93</v>
      </c>
      <c r="D56" s="39"/>
    </row>
    <row r="57" spans="1:4" x14ac:dyDescent="0.25">
      <c r="A57" s="86"/>
      <c r="B57" s="19" t="s">
        <v>311</v>
      </c>
      <c r="C57" s="17" t="s">
        <v>93</v>
      </c>
      <c r="D57" s="39"/>
    </row>
    <row r="58" spans="1:4" x14ac:dyDescent="0.25">
      <c r="A58" s="17">
        <v>7</v>
      </c>
      <c r="B58" s="18" t="s">
        <v>318</v>
      </c>
      <c r="C58" s="17" t="s">
        <v>10</v>
      </c>
      <c r="D58" s="40">
        <f>SUM(D59:D66)</f>
        <v>0</v>
      </c>
    </row>
    <row r="59" spans="1:4" x14ac:dyDescent="0.25">
      <c r="A59" s="87"/>
      <c r="B59" s="19" t="s">
        <v>304</v>
      </c>
      <c r="C59" s="17" t="s">
        <v>93</v>
      </c>
      <c r="D59" s="39"/>
    </row>
    <row r="60" spans="1:4" x14ac:dyDescent="0.25">
      <c r="A60" s="85"/>
      <c r="B60" s="19" t="s">
        <v>305</v>
      </c>
      <c r="C60" s="17" t="s">
        <v>93</v>
      </c>
      <c r="D60" s="39"/>
    </row>
    <row r="61" spans="1:4" x14ac:dyDescent="0.25">
      <c r="A61" s="85"/>
      <c r="B61" s="19" t="s">
        <v>306</v>
      </c>
      <c r="C61" s="17" t="s">
        <v>93</v>
      </c>
      <c r="D61" s="39"/>
    </row>
    <row r="62" spans="1:4" x14ac:dyDescent="0.25">
      <c r="A62" s="85"/>
      <c r="B62" s="19" t="s">
        <v>307</v>
      </c>
      <c r="C62" s="17" t="s">
        <v>93</v>
      </c>
      <c r="D62" s="39"/>
    </row>
    <row r="63" spans="1:4" x14ac:dyDescent="0.25">
      <c r="A63" s="85"/>
      <c r="B63" s="19" t="s">
        <v>308</v>
      </c>
      <c r="C63" s="17" t="s">
        <v>93</v>
      </c>
      <c r="D63" s="39"/>
    </row>
    <row r="64" spans="1:4" x14ac:dyDescent="0.25">
      <c r="A64" s="85"/>
      <c r="B64" s="19" t="s">
        <v>309</v>
      </c>
      <c r="C64" s="17" t="s">
        <v>93</v>
      </c>
      <c r="D64" s="39"/>
    </row>
    <row r="65" spans="1:4" x14ac:dyDescent="0.25">
      <c r="A65" s="85"/>
      <c r="B65" s="19" t="s">
        <v>310</v>
      </c>
      <c r="C65" s="17" t="s">
        <v>93</v>
      </c>
      <c r="D65" s="39"/>
    </row>
    <row r="66" spans="1:4" x14ac:dyDescent="0.25">
      <c r="A66" s="86"/>
      <c r="B66" s="19" t="s">
        <v>311</v>
      </c>
      <c r="C66" s="17" t="s">
        <v>93</v>
      </c>
      <c r="D66" s="39"/>
    </row>
    <row r="67" spans="1:4" x14ac:dyDescent="0.25">
      <c r="A67" s="17">
        <v>8</v>
      </c>
      <c r="B67" s="18" t="s">
        <v>319</v>
      </c>
      <c r="C67" s="17" t="s">
        <v>10</v>
      </c>
      <c r="D67" s="40">
        <f>SUM(D68:D75)</f>
        <v>0</v>
      </c>
    </row>
    <row r="68" spans="1:4" x14ac:dyDescent="0.25">
      <c r="A68" s="87"/>
      <c r="B68" s="19" t="s">
        <v>304</v>
      </c>
      <c r="C68" s="17" t="s">
        <v>93</v>
      </c>
      <c r="D68" s="39"/>
    </row>
    <row r="69" spans="1:4" x14ac:dyDescent="0.25">
      <c r="A69" s="85"/>
      <c r="B69" s="19" t="s">
        <v>305</v>
      </c>
      <c r="C69" s="17" t="s">
        <v>93</v>
      </c>
      <c r="D69" s="39"/>
    </row>
    <row r="70" spans="1:4" x14ac:dyDescent="0.25">
      <c r="A70" s="85"/>
      <c r="B70" s="19" t="s">
        <v>306</v>
      </c>
      <c r="C70" s="17" t="s">
        <v>93</v>
      </c>
      <c r="D70" s="39"/>
    </row>
    <row r="71" spans="1:4" x14ac:dyDescent="0.25">
      <c r="A71" s="85"/>
      <c r="B71" s="19" t="s">
        <v>307</v>
      </c>
      <c r="C71" s="17" t="s">
        <v>93</v>
      </c>
      <c r="D71" s="39"/>
    </row>
    <row r="72" spans="1:4" x14ac:dyDescent="0.25">
      <c r="A72" s="85"/>
      <c r="B72" s="19" t="s">
        <v>308</v>
      </c>
      <c r="C72" s="17" t="s">
        <v>93</v>
      </c>
      <c r="D72" s="39"/>
    </row>
    <row r="73" spans="1:4" x14ac:dyDescent="0.25">
      <c r="A73" s="85"/>
      <c r="B73" s="19" t="s">
        <v>309</v>
      </c>
      <c r="C73" s="17" t="s">
        <v>93</v>
      </c>
      <c r="D73" s="39"/>
    </row>
    <row r="74" spans="1:4" x14ac:dyDescent="0.25">
      <c r="A74" s="85"/>
      <c r="B74" s="19" t="s">
        <v>310</v>
      </c>
      <c r="C74" s="17" t="s">
        <v>93</v>
      </c>
      <c r="D74" s="39"/>
    </row>
    <row r="75" spans="1:4" x14ac:dyDescent="0.25">
      <c r="A75" s="86"/>
      <c r="B75" s="19" t="s">
        <v>311</v>
      </c>
      <c r="C75" s="17" t="s">
        <v>93</v>
      </c>
      <c r="D75" s="39"/>
    </row>
    <row r="76" spans="1:4" x14ac:dyDescent="0.25">
      <c r="A76" s="17">
        <v>9</v>
      </c>
      <c r="B76" s="18" t="s">
        <v>320</v>
      </c>
      <c r="C76" s="17" t="s">
        <v>10</v>
      </c>
      <c r="D76" s="40">
        <f>SUM(D77:D84)</f>
        <v>0</v>
      </c>
    </row>
    <row r="77" spans="1:4" x14ac:dyDescent="0.25">
      <c r="A77" s="87"/>
      <c r="B77" s="19" t="s">
        <v>304</v>
      </c>
      <c r="C77" s="17" t="s">
        <v>93</v>
      </c>
      <c r="D77" s="39"/>
    </row>
    <row r="78" spans="1:4" x14ac:dyDescent="0.25">
      <c r="A78" s="85"/>
      <c r="B78" s="19" t="s">
        <v>305</v>
      </c>
      <c r="C78" s="17" t="s">
        <v>93</v>
      </c>
      <c r="D78" s="39"/>
    </row>
    <row r="79" spans="1:4" x14ac:dyDescent="0.25">
      <c r="A79" s="85"/>
      <c r="B79" s="19" t="s">
        <v>306</v>
      </c>
      <c r="C79" s="17" t="s">
        <v>93</v>
      </c>
      <c r="D79" s="39"/>
    </row>
    <row r="80" spans="1:4" x14ac:dyDescent="0.25">
      <c r="A80" s="85"/>
      <c r="B80" s="19" t="s">
        <v>307</v>
      </c>
      <c r="C80" s="17" t="s">
        <v>93</v>
      </c>
      <c r="D80" s="39"/>
    </row>
    <row r="81" spans="1:4" x14ac:dyDescent="0.25">
      <c r="A81" s="85"/>
      <c r="B81" s="19" t="s">
        <v>308</v>
      </c>
      <c r="C81" s="17" t="s">
        <v>93</v>
      </c>
      <c r="D81" s="39"/>
    </row>
    <row r="82" spans="1:4" x14ac:dyDescent="0.25">
      <c r="A82" s="85"/>
      <c r="B82" s="19" t="s">
        <v>309</v>
      </c>
      <c r="C82" s="17" t="s">
        <v>93</v>
      </c>
      <c r="D82" s="39"/>
    </row>
    <row r="83" spans="1:4" x14ac:dyDescent="0.25">
      <c r="A83" s="85"/>
      <c r="B83" s="19" t="s">
        <v>310</v>
      </c>
      <c r="C83" s="17" t="s">
        <v>93</v>
      </c>
      <c r="D83" s="39"/>
    </row>
    <row r="84" spans="1:4" x14ac:dyDescent="0.25">
      <c r="A84" s="86"/>
      <c r="B84" s="19" t="s">
        <v>311</v>
      </c>
      <c r="C84" s="17" t="s">
        <v>93</v>
      </c>
      <c r="D84" s="39"/>
    </row>
    <row r="85" spans="1:4" x14ac:dyDescent="0.25">
      <c r="A85" s="17">
        <v>10</v>
      </c>
      <c r="B85" s="18" t="s">
        <v>321</v>
      </c>
      <c r="C85" s="17" t="s">
        <v>10</v>
      </c>
      <c r="D85" s="40">
        <f>SUM(D86:D93)</f>
        <v>0</v>
      </c>
    </row>
    <row r="86" spans="1:4" x14ac:dyDescent="0.25">
      <c r="A86" s="87"/>
      <c r="B86" s="19" t="s">
        <v>304</v>
      </c>
      <c r="C86" s="17" t="s">
        <v>93</v>
      </c>
      <c r="D86" s="39"/>
    </row>
    <row r="87" spans="1:4" x14ac:dyDescent="0.25">
      <c r="A87" s="85"/>
      <c r="B87" s="19" t="s">
        <v>305</v>
      </c>
      <c r="C87" s="17" t="s">
        <v>93</v>
      </c>
      <c r="D87" s="39"/>
    </row>
    <row r="88" spans="1:4" x14ac:dyDescent="0.25">
      <c r="A88" s="85"/>
      <c r="B88" s="19" t="s">
        <v>306</v>
      </c>
      <c r="C88" s="17" t="s">
        <v>93</v>
      </c>
      <c r="D88" s="39"/>
    </row>
    <row r="89" spans="1:4" x14ac:dyDescent="0.25">
      <c r="A89" s="85"/>
      <c r="B89" s="19" t="s">
        <v>307</v>
      </c>
      <c r="C89" s="17" t="s">
        <v>93</v>
      </c>
      <c r="D89" s="39"/>
    </row>
    <row r="90" spans="1:4" x14ac:dyDescent="0.25">
      <c r="A90" s="85"/>
      <c r="B90" s="19" t="s">
        <v>308</v>
      </c>
      <c r="C90" s="17" t="s">
        <v>93</v>
      </c>
      <c r="D90" s="39"/>
    </row>
    <row r="91" spans="1:4" x14ac:dyDescent="0.25">
      <c r="A91" s="85"/>
      <c r="B91" s="19" t="s">
        <v>309</v>
      </c>
      <c r="C91" s="17" t="s">
        <v>93</v>
      </c>
      <c r="D91" s="39"/>
    </row>
    <row r="92" spans="1:4" x14ac:dyDescent="0.25">
      <c r="A92" s="85"/>
      <c r="B92" s="19" t="s">
        <v>310</v>
      </c>
      <c r="C92" s="17" t="s">
        <v>93</v>
      </c>
      <c r="D92" s="39"/>
    </row>
    <row r="93" spans="1:4" x14ac:dyDescent="0.25">
      <c r="A93" s="86"/>
      <c r="B93" s="19" t="s">
        <v>311</v>
      </c>
      <c r="C93" s="17" t="s">
        <v>93</v>
      </c>
      <c r="D93" s="39"/>
    </row>
    <row r="94" spans="1:4" x14ac:dyDescent="0.25">
      <c r="A94" s="17">
        <v>11</v>
      </c>
      <c r="B94" s="18" t="s">
        <v>322</v>
      </c>
      <c r="C94" s="17" t="s">
        <v>10</v>
      </c>
      <c r="D94" s="40">
        <f>SUM(D95:D102)</f>
        <v>0</v>
      </c>
    </row>
    <row r="95" spans="1:4" x14ac:dyDescent="0.25">
      <c r="A95" s="87"/>
      <c r="B95" s="19" t="s">
        <v>304</v>
      </c>
      <c r="C95" s="17" t="s">
        <v>93</v>
      </c>
      <c r="D95" s="39"/>
    </row>
    <row r="96" spans="1:4" x14ac:dyDescent="0.25">
      <c r="A96" s="85"/>
      <c r="B96" s="19" t="s">
        <v>305</v>
      </c>
      <c r="C96" s="17" t="s">
        <v>93</v>
      </c>
      <c r="D96" s="39"/>
    </row>
    <row r="97" spans="1:4" x14ac:dyDescent="0.25">
      <c r="A97" s="85"/>
      <c r="B97" s="19" t="s">
        <v>306</v>
      </c>
      <c r="C97" s="17" t="s">
        <v>93</v>
      </c>
      <c r="D97" s="39"/>
    </row>
    <row r="98" spans="1:4" x14ac:dyDescent="0.25">
      <c r="A98" s="85"/>
      <c r="B98" s="19" t="s">
        <v>307</v>
      </c>
      <c r="C98" s="17" t="s">
        <v>93</v>
      </c>
      <c r="D98" s="39"/>
    </row>
    <row r="99" spans="1:4" x14ac:dyDescent="0.25">
      <c r="A99" s="85"/>
      <c r="B99" s="19" t="s">
        <v>308</v>
      </c>
      <c r="C99" s="17" t="s">
        <v>93</v>
      </c>
      <c r="D99" s="39"/>
    </row>
    <row r="100" spans="1:4" x14ac:dyDescent="0.25">
      <c r="A100" s="85"/>
      <c r="B100" s="19" t="s">
        <v>309</v>
      </c>
      <c r="C100" s="17" t="s">
        <v>93</v>
      </c>
      <c r="D100" s="39"/>
    </row>
    <row r="101" spans="1:4" x14ac:dyDescent="0.25">
      <c r="A101" s="85"/>
      <c r="B101" s="19" t="s">
        <v>310</v>
      </c>
      <c r="C101" s="17" t="s">
        <v>93</v>
      </c>
      <c r="D101" s="39"/>
    </row>
    <row r="102" spans="1:4" x14ac:dyDescent="0.25">
      <c r="A102" s="86"/>
      <c r="B102" s="19" t="s">
        <v>311</v>
      </c>
      <c r="C102" s="17" t="s">
        <v>93</v>
      </c>
      <c r="D102" s="39"/>
    </row>
    <row r="103" spans="1:4" x14ac:dyDescent="0.25">
      <c r="A103" s="17">
        <v>12</v>
      </c>
      <c r="B103" s="18" t="s">
        <v>323</v>
      </c>
      <c r="C103" s="17" t="s">
        <v>10</v>
      </c>
      <c r="D103" s="40">
        <f>SUM(D104:D111)</f>
        <v>0</v>
      </c>
    </row>
    <row r="104" spans="1:4" x14ac:dyDescent="0.25">
      <c r="A104" s="87"/>
      <c r="B104" s="19" t="s">
        <v>304</v>
      </c>
      <c r="C104" s="17" t="s">
        <v>93</v>
      </c>
      <c r="D104" s="39"/>
    </row>
    <row r="105" spans="1:4" x14ac:dyDescent="0.25">
      <c r="A105" s="85"/>
      <c r="B105" s="19" t="s">
        <v>305</v>
      </c>
      <c r="C105" s="17" t="s">
        <v>93</v>
      </c>
      <c r="D105" s="39"/>
    </row>
    <row r="106" spans="1:4" x14ac:dyDescent="0.25">
      <c r="A106" s="85"/>
      <c r="B106" s="19" t="s">
        <v>306</v>
      </c>
      <c r="C106" s="17" t="s">
        <v>93</v>
      </c>
      <c r="D106" s="39"/>
    </row>
    <row r="107" spans="1:4" x14ac:dyDescent="0.25">
      <c r="A107" s="85"/>
      <c r="B107" s="19" t="s">
        <v>307</v>
      </c>
      <c r="C107" s="17" t="s">
        <v>93</v>
      </c>
      <c r="D107" s="39"/>
    </row>
    <row r="108" spans="1:4" x14ac:dyDescent="0.25">
      <c r="A108" s="85"/>
      <c r="B108" s="19" t="s">
        <v>308</v>
      </c>
      <c r="C108" s="17" t="s">
        <v>93</v>
      </c>
      <c r="D108" s="39"/>
    </row>
    <row r="109" spans="1:4" x14ac:dyDescent="0.25">
      <c r="A109" s="85"/>
      <c r="B109" s="19" t="s">
        <v>309</v>
      </c>
      <c r="C109" s="17" t="s">
        <v>93</v>
      </c>
      <c r="D109" s="39"/>
    </row>
    <row r="110" spans="1:4" x14ac:dyDescent="0.25">
      <c r="A110" s="85"/>
      <c r="B110" s="19" t="s">
        <v>310</v>
      </c>
      <c r="C110" s="17" t="s">
        <v>93</v>
      </c>
      <c r="D110" s="39"/>
    </row>
    <row r="111" spans="1:4" x14ac:dyDescent="0.25">
      <c r="A111" s="86"/>
      <c r="B111" s="19" t="s">
        <v>311</v>
      </c>
      <c r="C111" s="17" t="s">
        <v>93</v>
      </c>
      <c r="D111" s="39"/>
    </row>
    <row r="112" spans="1:4" x14ac:dyDescent="0.25">
      <c r="A112" s="17">
        <v>13</v>
      </c>
      <c r="B112" s="18" t="s">
        <v>324</v>
      </c>
      <c r="C112" s="17" t="s">
        <v>10</v>
      </c>
      <c r="D112" s="40">
        <f>SUM(D113:D120)</f>
        <v>0</v>
      </c>
    </row>
    <row r="113" spans="1:4" x14ac:dyDescent="0.25">
      <c r="A113" s="87"/>
      <c r="B113" s="19" t="s">
        <v>304</v>
      </c>
      <c r="C113" s="17" t="s">
        <v>93</v>
      </c>
      <c r="D113" s="39"/>
    </row>
    <row r="114" spans="1:4" x14ac:dyDescent="0.25">
      <c r="A114" s="85"/>
      <c r="B114" s="19" t="s">
        <v>305</v>
      </c>
      <c r="C114" s="17" t="s">
        <v>93</v>
      </c>
      <c r="D114" s="39"/>
    </row>
    <row r="115" spans="1:4" x14ac:dyDescent="0.25">
      <c r="A115" s="85"/>
      <c r="B115" s="19" t="s">
        <v>306</v>
      </c>
      <c r="C115" s="17" t="s">
        <v>93</v>
      </c>
      <c r="D115" s="39"/>
    </row>
    <row r="116" spans="1:4" x14ac:dyDescent="0.25">
      <c r="A116" s="85"/>
      <c r="B116" s="19" t="s">
        <v>307</v>
      </c>
      <c r="C116" s="17" t="s">
        <v>93</v>
      </c>
      <c r="D116" s="39"/>
    </row>
    <row r="117" spans="1:4" x14ac:dyDescent="0.25">
      <c r="A117" s="85"/>
      <c r="B117" s="19" t="s">
        <v>308</v>
      </c>
      <c r="C117" s="17" t="s">
        <v>93</v>
      </c>
      <c r="D117" s="39"/>
    </row>
    <row r="118" spans="1:4" x14ac:dyDescent="0.25">
      <c r="A118" s="85"/>
      <c r="B118" s="19" t="s">
        <v>309</v>
      </c>
      <c r="C118" s="17" t="s">
        <v>93</v>
      </c>
      <c r="D118" s="39"/>
    </row>
    <row r="119" spans="1:4" x14ac:dyDescent="0.25">
      <c r="A119" s="85"/>
      <c r="B119" s="19" t="s">
        <v>310</v>
      </c>
      <c r="C119" s="17" t="s">
        <v>93</v>
      </c>
      <c r="D119" s="39"/>
    </row>
    <row r="120" spans="1:4" x14ac:dyDescent="0.25">
      <c r="A120" s="86"/>
      <c r="B120" s="19" t="s">
        <v>311</v>
      </c>
      <c r="C120" s="17" t="s">
        <v>93</v>
      </c>
      <c r="D120" s="39"/>
    </row>
    <row r="121" spans="1:4" x14ac:dyDescent="0.25">
      <c r="A121" s="17">
        <v>14</v>
      </c>
      <c r="B121" s="18" t="s">
        <v>325</v>
      </c>
      <c r="C121" s="17" t="s">
        <v>10</v>
      </c>
      <c r="D121" s="40">
        <f>SUM(D122:D129)</f>
        <v>0</v>
      </c>
    </row>
    <row r="122" spans="1:4" x14ac:dyDescent="0.25">
      <c r="A122" s="87"/>
      <c r="B122" s="19" t="s">
        <v>304</v>
      </c>
      <c r="C122" s="17" t="s">
        <v>93</v>
      </c>
      <c r="D122" s="39"/>
    </row>
    <row r="123" spans="1:4" x14ac:dyDescent="0.25">
      <c r="A123" s="85"/>
      <c r="B123" s="19" t="s">
        <v>305</v>
      </c>
      <c r="C123" s="17" t="s">
        <v>93</v>
      </c>
      <c r="D123" s="39"/>
    </row>
    <row r="124" spans="1:4" x14ac:dyDescent="0.25">
      <c r="A124" s="85"/>
      <c r="B124" s="19" t="s">
        <v>306</v>
      </c>
      <c r="C124" s="17" t="s">
        <v>93</v>
      </c>
      <c r="D124" s="39"/>
    </row>
    <row r="125" spans="1:4" x14ac:dyDescent="0.25">
      <c r="A125" s="85"/>
      <c r="B125" s="19" t="s">
        <v>307</v>
      </c>
      <c r="C125" s="17" t="s">
        <v>93</v>
      </c>
      <c r="D125" s="39"/>
    </row>
    <row r="126" spans="1:4" x14ac:dyDescent="0.25">
      <c r="A126" s="85"/>
      <c r="B126" s="19" t="s">
        <v>308</v>
      </c>
      <c r="C126" s="17" t="s">
        <v>93</v>
      </c>
      <c r="D126" s="39"/>
    </row>
    <row r="127" spans="1:4" x14ac:dyDescent="0.25">
      <c r="A127" s="85"/>
      <c r="B127" s="19" t="s">
        <v>309</v>
      </c>
      <c r="C127" s="17" t="s">
        <v>93</v>
      </c>
      <c r="D127" s="39"/>
    </row>
    <row r="128" spans="1:4" x14ac:dyDescent="0.25">
      <c r="A128" s="85"/>
      <c r="B128" s="19" t="s">
        <v>310</v>
      </c>
      <c r="C128" s="17" t="s">
        <v>93</v>
      </c>
      <c r="D128" s="39"/>
    </row>
    <row r="129" spans="1:4" x14ac:dyDescent="0.25">
      <c r="A129" s="86"/>
      <c r="B129" s="19" t="s">
        <v>311</v>
      </c>
      <c r="C129" s="17" t="s">
        <v>93</v>
      </c>
      <c r="D129" s="39"/>
    </row>
    <row r="130" spans="1:4" x14ac:dyDescent="0.25">
      <c r="A130" s="17">
        <v>15</v>
      </c>
      <c r="B130" s="18" t="s">
        <v>326</v>
      </c>
      <c r="C130" s="17" t="s">
        <v>10</v>
      </c>
      <c r="D130" s="40">
        <f>SUM(D131:D138)</f>
        <v>0</v>
      </c>
    </row>
    <row r="131" spans="1:4" x14ac:dyDescent="0.25">
      <c r="A131" s="87"/>
      <c r="B131" s="19" t="s">
        <v>304</v>
      </c>
      <c r="C131" s="17" t="s">
        <v>93</v>
      </c>
      <c r="D131" s="39"/>
    </row>
    <row r="132" spans="1:4" x14ac:dyDescent="0.25">
      <c r="A132" s="85"/>
      <c r="B132" s="19" t="s">
        <v>305</v>
      </c>
      <c r="C132" s="17" t="s">
        <v>93</v>
      </c>
      <c r="D132" s="39"/>
    </row>
    <row r="133" spans="1:4" x14ac:dyDescent="0.25">
      <c r="A133" s="85"/>
      <c r="B133" s="19" t="s">
        <v>306</v>
      </c>
      <c r="C133" s="17" t="s">
        <v>93</v>
      </c>
      <c r="D133" s="39"/>
    </row>
    <row r="134" spans="1:4" x14ac:dyDescent="0.25">
      <c r="A134" s="85"/>
      <c r="B134" s="19" t="s">
        <v>307</v>
      </c>
      <c r="C134" s="17" t="s">
        <v>93</v>
      </c>
      <c r="D134" s="39"/>
    </row>
    <row r="135" spans="1:4" x14ac:dyDescent="0.25">
      <c r="A135" s="85"/>
      <c r="B135" s="19" t="s">
        <v>308</v>
      </c>
      <c r="C135" s="17" t="s">
        <v>93</v>
      </c>
      <c r="D135" s="39"/>
    </row>
    <row r="136" spans="1:4" x14ac:dyDescent="0.25">
      <c r="A136" s="85"/>
      <c r="B136" s="19" t="s">
        <v>309</v>
      </c>
      <c r="C136" s="17" t="s">
        <v>93</v>
      </c>
      <c r="D136" s="39"/>
    </row>
    <row r="137" spans="1:4" x14ac:dyDescent="0.25">
      <c r="A137" s="85"/>
      <c r="B137" s="19" t="s">
        <v>310</v>
      </c>
      <c r="C137" s="17" t="s">
        <v>93</v>
      </c>
      <c r="D137" s="39"/>
    </row>
    <row r="138" spans="1:4" x14ac:dyDescent="0.25">
      <c r="A138" s="86"/>
      <c r="B138" s="19" t="s">
        <v>311</v>
      </c>
      <c r="C138" s="17" t="s">
        <v>93</v>
      </c>
      <c r="D138" s="39"/>
    </row>
    <row r="139" spans="1:4" ht="30" x14ac:dyDescent="0.25">
      <c r="A139" s="17">
        <v>16</v>
      </c>
      <c r="B139" s="18" t="s">
        <v>352</v>
      </c>
      <c r="C139" s="17" t="s">
        <v>10</v>
      </c>
      <c r="D139" s="40">
        <f>SUM(D140:D147)</f>
        <v>0</v>
      </c>
    </row>
    <row r="140" spans="1:4" x14ac:dyDescent="0.25">
      <c r="A140" s="87"/>
      <c r="B140" s="19" t="s">
        <v>304</v>
      </c>
      <c r="C140" s="17" t="s">
        <v>93</v>
      </c>
      <c r="D140" s="39"/>
    </row>
    <row r="141" spans="1:4" x14ac:dyDescent="0.25">
      <c r="A141" s="85"/>
      <c r="B141" s="19" t="s">
        <v>305</v>
      </c>
      <c r="C141" s="17" t="s">
        <v>93</v>
      </c>
      <c r="D141" s="39"/>
    </row>
    <row r="142" spans="1:4" x14ac:dyDescent="0.25">
      <c r="A142" s="85"/>
      <c r="B142" s="19" t="s">
        <v>306</v>
      </c>
      <c r="C142" s="17" t="s">
        <v>93</v>
      </c>
      <c r="D142" s="39"/>
    </row>
    <row r="143" spans="1:4" x14ac:dyDescent="0.25">
      <c r="A143" s="85"/>
      <c r="B143" s="19" t="s">
        <v>307</v>
      </c>
      <c r="C143" s="17" t="s">
        <v>93</v>
      </c>
      <c r="D143" s="39"/>
    </row>
    <row r="144" spans="1:4" x14ac:dyDescent="0.25">
      <c r="A144" s="85"/>
      <c r="B144" s="19" t="s">
        <v>308</v>
      </c>
      <c r="C144" s="17" t="s">
        <v>93</v>
      </c>
      <c r="D144" s="39"/>
    </row>
    <row r="145" spans="1:4" x14ac:dyDescent="0.25">
      <c r="A145" s="85"/>
      <c r="B145" s="19" t="s">
        <v>309</v>
      </c>
      <c r="C145" s="17" t="s">
        <v>93</v>
      </c>
      <c r="D145" s="39"/>
    </row>
    <row r="146" spans="1:4" x14ac:dyDescent="0.25">
      <c r="A146" s="85"/>
      <c r="B146" s="19" t="s">
        <v>310</v>
      </c>
      <c r="C146" s="17" t="s">
        <v>93</v>
      </c>
      <c r="D146" s="39"/>
    </row>
    <row r="147" spans="1:4" x14ac:dyDescent="0.25">
      <c r="A147" s="86"/>
      <c r="B147" s="19" t="s">
        <v>311</v>
      </c>
      <c r="C147" s="17" t="s">
        <v>93</v>
      </c>
      <c r="D147" s="39"/>
    </row>
    <row r="148" spans="1:4" ht="30" x14ac:dyDescent="0.25">
      <c r="A148" s="17">
        <v>17</v>
      </c>
      <c r="B148" s="18" t="s">
        <v>353</v>
      </c>
      <c r="C148" s="17" t="s">
        <v>10</v>
      </c>
      <c r="D148" s="40">
        <f>SUM(D149:D156)</f>
        <v>0</v>
      </c>
    </row>
    <row r="149" spans="1:4" x14ac:dyDescent="0.25">
      <c r="A149" s="87"/>
      <c r="B149" s="19" t="s">
        <v>304</v>
      </c>
      <c r="C149" s="17" t="s">
        <v>93</v>
      </c>
      <c r="D149" s="39"/>
    </row>
    <row r="150" spans="1:4" x14ac:dyDescent="0.25">
      <c r="A150" s="85"/>
      <c r="B150" s="19" t="s">
        <v>305</v>
      </c>
      <c r="C150" s="17" t="s">
        <v>93</v>
      </c>
      <c r="D150" s="39"/>
    </row>
    <row r="151" spans="1:4" x14ac:dyDescent="0.25">
      <c r="A151" s="85"/>
      <c r="B151" s="19" t="s">
        <v>306</v>
      </c>
      <c r="C151" s="17" t="s">
        <v>93</v>
      </c>
      <c r="D151" s="39"/>
    </row>
    <row r="152" spans="1:4" x14ac:dyDescent="0.25">
      <c r="A152" s="85"/>
      <c r="B152" s="19" t="s">
        <v>307</v>
      </c>
      <c r="C152" s="17" t="s">
        <v>93</v>
      </c>
      <c r="D152" s="39"/>
    </row>
    <row r="153" spans="1:4" x14ac:dyDescent="0.25">
      <c r="A153" s="85"/>
      <c r="B153" s="19" t="s">
        <v>308</v>
      </c>
      <c r="C153" s="17" t="s">
        <v>93</v>
      </c>
      <c r="D153" s="39"/>
    </row>
    <row r="154" spans="1:4" x14ac:dyDescent="0.25">
      <c r="A154" s="85"/>
      <c r="B154" s="19" t="s">
        <v>309</v>
      </c>
      <c r="C154" s="17" t="s">
        <v>93</v>
      </c>
      <c r="D154" s="39"/>
    </row>
    <row r="155" spans="1:4" x14ac:dyDescent="0.25">
      <c r="A155" s="85"/>
      <c r="B155" s="19" t="s">
        <v>310</v>
      </c>
      <c r="C155" s="17" t="s">
        <v>93</v>
      </c>
      <c r="D155" s="39"/>
    </row>
    <row r="156" spans="1:4" x14ac:dyDescent="0.25">
      <c r="A156" s="86"/>
      <c r="B156" s="19" t="s">
        <v>311</v>
      </c>
      <c r="C156" s="17" t="s">
        <v>93</v>
      </c>
      <c r="D156" s="39"/>
    </row>
    <row r="157" spans="1:4" ht="30" x14ac:dyDescent="0.25">
      <c r="A157" s="17">
        <v>18</v>
      </c>
      <c r="B157" s="18" t="s">
        <v>354</v>
      </c>
      <c r="C157" s="17" t="s">
        <v>10</v>
      </c>
      <c r="D157" s="40">
        <f>SUM(D158:D165)</f>
        <v>0</v>
      </c>
    </row>
    <row r="158" spans="1:4" x14ac:dyDescent="0.25">
      <c r="A158" s="87"/>
      <c r="B158" s="19" t="s">
        <v>304</v>
      </c>
      <c r="C158" s="17" t="s">
        <v>93</v>
      </c>
      <c r="D158" s="39"/>
    </row>
    <row r="159" spans="1:4" x14ac:dyDescent="0.25">
      <c r="A159" s="85"/>
      <c r="B159" s="19" t="s">
        <v>305</v>
      </c>
      <c r="C159" s="17" t="s">
        <v>93</v>
      </c>
      <c r="D159" s="39"/>
    </row>
    <row r="160" spans="1:4" x14ac:dyDescent="0.25">
      <c r="A160" s="85"/>
      <c r="B160" s="19" t="s">
        <v>306</v>
      </c>
      <c r="C160" s="17" t="s">
        <v>93</v>
      </c>
      <c r="D160" s="39"/>
    </row>
    <row r="161" spans="1:4" x14ac:dyDescent="0.25">
      <c r="A161" s="85"/>
      <c r="B161" s="19" t="s">
        <v>307</v>
      </c>
      <c r="C161" s="17" t="s">
        <v>93</v>
      </c>
      <c r="D161" s="39"/>
    </row>
    <row r="162" spans="1:4" x14ac:dyDescent="0.25">
      <c r="A162" s="85"/>
      <c r="B162" s="19" t="s">
        <v>308</v>
      </c>
      <c r="C162" s="17" t="s">
        <v>93</v>
      </c>
      <c r="D162" s="39"/>
    </row>
    <row r="163" spans="1:4" x14ac:dyDescent="0.25">
      <c r="A163" s="85"/>
      <c r="B163" s="19" t="s">
        <v>309</v>
      </c>
      <c r="C163" s="17" t="s">
        <v>93</v>
      </c>
      <c r="D163" s="39"/>
    </row>
    <row r="164" spans="1:4" x14ac:dyDescent="0.25">
      <c r="A164" s="85"/>
      <c r="B164" s="19" t="s">
        <v>310</v>
      </c>
      <c r="C164" s="17" t="s">
        <v>93</v>
      </c>
      <c r="D164" s="39"/>
    </row>
    <row r="165" spans="1:4" x14ac:dyDescent="0.25">
      <c r="A165" s="86"/>
      <c r="B165" s="19" t="s">
        <v>311</v>
      </c>
      <c r="C165" s="17" t="s">
        <v>93</v>
      </c>
      <c r="D165" s="39"/>
    </row>
    <row r="166" spans="1:4" ht="30" x14ac:dyDescent="0.25">
      <c r="A166" s="17">
        <v>19</v>
      </c>
      <c r="B166" s="18" t="s">
        <v>355</v>
      </c>
      <c r="C166" s="17" t="s">
        <v>10</v>
      </c>
      <c r="D166" s="40">
        <f>SUM(D167:D174)</f>
        <v>0</v>
      </c>
    </row>
    <row r="167" spans="1:4" x14ac:dyDescent="0.25">
      <c r="A167" s="87"/>
      <c r="B167" s="19" t="s">
        <v>304</v>
      </c>
      <c r="C167" s="17" t="s">
        <v>93</v>
      </c>
      <c r="D167" s="39"/>
    </row>
    <row r="168" spans="1:4" x14ac:dyDescent="0.25">
      <c r="A168" s="85"/>
      <c r="B168" s="19" t="s">
        <v>305</v>
      </c>
      <c r="C168" s="17" t="s">
        <v>93</v>
      </c>
      <c r="D168" s="39"/>
    </row>
    <row r="169" spans="1:4" x14ac:dyDescent="0.25">
      <c r="A169" s="85"/>
      <c r="B169" s="19" t="s">
        <v>306</v>
      </c>
      <c r="C169" s="17" t="s">
        <v>93</v>
      </c>
      <c r="D169" s="39"/>
    </row>
    <row r="170" spans="1:4" x14ac:dyDescent="0.25">
      <c r="A170" s="85"/>
      <c r="B170" s="19" t="s">
        <v>307</v>
      </c>
      <c r="C170" s="17" t="s">
        <v>93</v>
      </c>
      <c r="D170" s="39"/>
    </row>
    <row r="171" spans="1:4" x14ac:dyDescent="0.25">
      <c r="A171" s="85"/>
      <c r="B171" s="19" t="s">
        <v>308</v>
      </c>
      <c r="C171" s="17" t="s">
        <v>93</v>
      </c>
      <c r="D171" s="39"/>
    </row>
    <row r="172" spans="1:4" x14ac:dyDescent="0.25">
      <c r="A172" s="85"/>
      <c r="B172" s="19" t="s">
        <v>309</v>
      </c>
      <c r="C172" s="17" t="s">
        <v>93</v>
      </c>
      <c r="D172" s="39"/>
    </row>
    <row r="173" spans="1:4" x14ac:dyDescent="0.25">
      <c r="A173" s="85"/>
      <c r="B173" s="19" t="s">
        <v>310</v>
      </c>
      <c r="C173" s="17" t="s">
        <v>93</v>
      </c>
      <c r="D173" s="39"/>
    </row>
    <row r="174" spans="1:4" x14ac:dyDescent="0.25">
      <c r="A174" s="86"/>
      <c r="B174" s="19" t="s">
        <v>311</v>
      </c>
      <c r="C174" s="17" t="s">
        <v>93</v>
      </c>
      <c r="D174" s="39"/>
    </row>
    <row r="175" spans="1:4" ht="30" x14ac:dyDescent="0.25">
      <c r="A175" s="17">
        <v>20</v>
      </c>
      <c r="B175" s="18" t="s">
        <v>356</v>
      </c>
      <c r="C175" s="17" t="s">
        <v>10</v>
      </c>
      <c r="D175" s="40">
        <f>SUM(D176:D183)</f>
        <v>0</v>
      </c>
    </row>
    <row r="176" spans="1:4" x14ac:dyDescent="0.25">
      <c r="A176" s="87"/>
      <c r="B176" s="19" t="s">
        <v>304</v>
      </c>
      <c r="C176" s="17" t="s">
        <v>93</v>
      </c>
      <c r="D176" s="39"/>
    </row>
    <row r="177" spans="1:4" x14ac:dyDescent="0.25">
      <c r="A177" s="85"/>
      <c r="B177" s="19" t="s">
        <v>305</v>
      </c>
      <c r="C177" s="17" t="s">
        <v>93</v>
      </c>
      <c r="D177" s="39"/>
    </row>
    <row r="178" spans="1:4" x14ac:dyDescent="0.25">
      <c r="A178" s="85"/>
      <c r="B178" s="19" t="s">
        <v>306</v>
      </c>
      <c r="C178" s="17" t="s">
        <v>93</v>
      </c>
      <c r="D178" s="39"/>
    </row>
    <row r="179" spans="1:4" x14ac:dyDescent="0.25">
      <c r="A179" s="85"/>
      <c r="B179" s="19" t="s">
        <v>307</v>
      </c>
      <c r="C179" s="17" t="s">
        <v>93</v>
      </c>
      <c r="D179" s="39"/>
    </row>
    <row r="180" spans="1:4" x14ac:dyDescent="0.25">
      <c r="A180" s="85"/>
      <c r="B180" s="19" t="s">
        <v>308</v>
      </c>
      <c r="C180" s="17" t="s">
        <v>93</v>
      </c>
      <c r="D180" s="39"/>
    </row>
    <row r="181" spans="1:4" x14ac:dyDescent="0.25">
      <c r="A181" s="85"/>
      <c r="B181" s="19" t="s">
        <v>309</v>
      </c>
      <c r="C181" s="17" t="s">
        <v>93</v>
      </c>
      <c r="D181" s="39"/>
    </row>
    <row r="182" spans="1:4" x14ac:dyDescent="0.25">
      <c r="A182" s="85"/>
      <c r="B182" s="19" t="s">
        <v>310</v>
      </c>
      <c r="C182" s="17" t="s">
        <v>93</v>
      </c>
      <c r="D182" s="39"/>
    </row>
    <row r="183" spans="1:4" x14ac:dyDescent="0.25">
      <c r="A183" s="86"/>
      <c r="B183" s="19" t="s">
        <v>311</v>
      </c>
      <c r="C183" s="17" t="s">
        <v>93</v>
      </c>
      <c r="D183" s="39"/>
    </row>
    <row r="184" spans="1:4" x14ac:dyDescent="0.25">
      <c r="A184" s="17">
        <v>21</v>
      </c>
      <c r="B184" s="18" t="s">
        <v>357</v>
      </c>
      <c r="C184" s="17" t="s">
        <v>10</v>
      </c>
      <c r="D184" s="40">
        <f>SUM(D185:D192)</f>
        <v>0</v>
      </c>
    </row>
    <row r="185" spans="1:4" x14ac:dyDescent="0.25">
      <c r="A185" s="87"/>
      <c r="B185" s="19" t="s">
        <v>304</v>
      </c>
      <c r="C185" s="17" t="s">
        <v>93</v>
      </c>
      <c r="D185" s="39"/>
    </row>
    <row r="186" spans="1:4" x14ac:dyDescent="0.25">
      <c r="A186" s="85"/>
      <c r="B186" s="19" t="s">
        <v>305</v>
      </c>
      <c r="C186" s="17" t="s">
        <v>93</v>
      </c>
      <c r="D186" s="39"/>
    </row>
    <row r="187" spans="1:4" x14ac:dyDescent="0.25">
      <c r="A187" s="85"/>
      <c r="B187" s="19" t="s">
        <v>306</v>
      </c>
      <c r="C187" s="17" t="s">
        <v>93</v>
      </c>
      <c r="D187" s="39"/>
    </row>
    <row r="188" spans="1:4" x14ac:dyDescent="0.25">
      <c r="A188" s="85"/>
      <c r="B188" s="19" t="s">
        <v>307</v>
      </c>
      <c r="C188" s="17" t="s">
        <v>93</v>
      </c>
      <c r="D188" s="39"/>
    </row>
    <row r="189" spans="1:4" x14ac:dyDescent="0.25">
      <c r="A189" s="85"/>
      <c r="B189" s="19" t="s">
        <v>308</v>
      </c>
      <c r="C189" s="17" t="s">
        <v>93</v>
      </c>
      <c r="D189" s="39"/>
    </row>
    <row r="190" spans="1:4" x14ac:dyDescent="0.25">
      <c r="A190" s="85"/>
      <c r="B190" s="19" t="s">
        <v>309</v>
      </c>
      <c r="C190" s="17" t="s">
        <v>93</v>
      </c>
      <c r="D190" s="39"/>
    </row>
    <row r="191" spans="1:4" x14ac:dyDescent="0.25">
      <c r="A191" s="85"/>
      <c r="B191" s="19" t="s">
        <v>310</v>
      </c>
      <c r="C191" s="17" t="s">
        <v>93</v>
      </c>
      <c r="D191" s="39"/>
    </row>
    <row r="192" spans="1:4" x14ac:dyDescent="0.25">
      <c r="A192" s="86"/>
      <c r="B192" s="19" t="s">
        <v>311</v>
      </c>
      <c r="C192" s="17" t="s">
        <v>93</v>
      </c>
      <c r="D192" s="39"/>
    </row>
    <row r="193" spans="1:4" x14ac:dyDescent="0.25">
      <c r="A193" s="17">
        <v>22</v>
      </c>
      <c r="B193" s="18" t="s">
        <v>358</v>
      </c>
      <c r="C193" s="17" t="s">
        <v>10</v>
      </c>
      <c r="D193" s="40">
        <f>SUM(D194:D201)</f>
        <v>0</v>
      </c>
    </row>
    <row r="194" spans="1:4" x14ac:dyDescent="0.25">
      <c r="A194" s="87"/>
      <c r="B194" s="19" t="s">
        <v>304</v>
      </c>
      <c r="C194" s="17" t="s">
        <v>93</v>
      </c>
      <c r="D194" s="39"/>
    </row>
    <row r="195" spans="1:4" x14ac:dyDescent="0.25">
      <c r="A195" s="85"/>
      <c r="B195" s="19" t="s">
        <v>305</v>
      </c>
      <c r="C195" s="17" t="s">
        <v>93</v>
      </c>
      <c r="D195" s="39"/>
    </row>
    <row r="196" spans="1:4" x14ac:dyDescent="0.25">
      <c r="A196" s="85"/>
      <c r="B196" s="19" t="s">
        <v>306</v>
      </c>
      <c r="C196" s="17" t="s">
        <v>93</v>
      </c>
      <c r="D196" s="39"/>
    </row>
    <row r="197" spans="1:4" x14ac:dyDescent="0.25">
      <c r="A197" s="85"/>
      <c r="B197" s="19" t="s">
        <v>307</v>
      </c>
      <c r="C197" s="17" t="s">
        <v>93</v>
      </c>
      <c r="D197" s="39"/>
    </row>
    <row r="198" spans="1:4" x14ac:dyDescent="0.25">
      <c r="A198" s="85"/>
      <c r="B198" s="19" t="s">
        <v>308</v>
      </c>
      <c r="C198" s="17" t="s">
        <v>93</v>
      </c>
      <c r="D198" s="39"/>
    </row>
    <row r="199" spans="1:4" x14ac:dyDescent="0.25">
      <c r="A199" s="85"/>
      <c r="B199" s="19" t="s">
        <v>309</v>
      </c>
      <c r="C199" s="17" t="s">
        <v>93</v>
      </c>
      <c r="D199" s="39"/>
    </row>
    <row r="200" spans="1:4" x14ac:dyDescent="0.25">
      <c r="A200" s="85"/>
      <c r="B200" s="19" t="s">
        <v>310</v>
      </c>
      <c r="C200" s="17" t="s">
        <v>93</v>
      </c>
      <c r="D200" s="39"/>
    </row>
    <row r="201" spans="1:4" x14ac:dyDescent="0.25">
      <c r="A201" s="86"/>
      <c r="B201" s="19" t="s">
        <v>311</v>
      </c>
      <c r="C201" s="17" t="s">
        <v>93</v>
      </c>
      <c r="D201" s="39"/>
    </row>
    <row r="202" spans="1:4" x14ac:dyDescent="0.25">
      <c r="A202" s="17">
        <v>23</v>
      </c>
      <c r="B202" s="18" t="s">
        <v>359</v>
      </c>
      <c r="C202" s="17" t="s">
        <v>10</v>
      </c>
      <c r="D202" s="40">
        <f>SUM(D203:D210)</f>
        <v>0</v>
      </c>
    </row>
    <row r="203" spans="1:4" x14ac:dyDescent="0.25">
      <c r="A203" s="87"/>
      <c r="B203" s="19" t="s">
        <v>304</v>
      </c>
      <c r="C203" s="17" t="s">
        <v>93</v>
      </c>
      <c r="D203" s="39"/>
    </row>
    <row r="204" spans="1:4" x14ac:dyDescent="0.25">
      <c r="A204" s="85"/>
      <c r="B204" s="19" t="s">
        <v>305</v>
      </c>
      <c r="C204" s="17" t="s">
        <v>93</v>
      </c>
      <c r="D204" s="39"/>
    </row>
    <row r="205" spans="1:4" x14ac:dyDescent="0.25">
      <c r="A205" s="85"/>
      <c r="B205" s="19" t="s">
        <v>306</v>
      </c>
      <c r="C205" s="17" t="s">
        <v>93</v>
      </c>
      <c r="D205" s="39"/>
    </row>
    <row r="206" spans="1:4" x14ac:dyDescent="0.25">
      <c r="A206" s="85"/>
      <c r="B206" s="19" t="s">
        <v>307</v>
      </c>
      <c r="C206" s="17" t="s">
        <v>93</v>
      </c>
      <c r="D206" s="39"/>
    </row>
    <row r="207" spans="1:4" x14ac:dyDescent="0.25">
      <c r="A207" s="85"/>
      <c r="B207" s="19" t="s">
        <v>308</v>
      </c>
      <c r="C207" s="17" t="s">
        <v>93</v>
      </c>
      <c r="D207" s="39"/>
    </row>
    <row r="208" spans="1:4" x14ac:dyDescent="0.25">
      <c r="A208" s="85"/>
      <c r="B208" s="19" t="s">
        <v>309</v>
      </c>
      <c r="C208" s="17" t="s">
        <v>93</v>
      </c>
      <c r="D208" s="39"/>
    </row>
    <row r="209" spans="1:4" x14ac:dyDescent="0.25">
      <c r="A209" s="85"/>
      <c r="B209" s="19" t="s">
        <v>310</v>
      </c>
      <c r="C209" s="17" t="s">
        <v>93</v>
      </c>
      <c r="D209" s="39"/>
    </row>
    <row r="210" spans="1:4" x14ac:dyDescent="0.25">
      <c r="A210" s="86"/>
      <c r="B210" s="19" t="s">
        <v>311</v>
      </c>
      <c r="C210" s="17" t="s">
        <v>93</v>
      </c>
      <c r="D210" s="39"/>
    </row>
    <row r="211" spans="1:4" x14ac:dyDescent="0.25">
      <c r="A211" s="17">
        <v>24</v>
      </c>
      <c r="B211" s="18" t="s">
        <v>360</v>
      </c>
      <c r="C211" s="17" t="s">
        <v>10</v>
      </c>
      <c r="D211" s="40">
        <f>SUM(D212:D219)</f>
        <v>0</v>
      </c>
    </row>
    <row r="212" spans="1:4" x14ac:dyDescent="0.25">
      <c r="A212" s="87"/>
      <c r="B212" s="19" t="s">
        <v>304</v>
      </c>
      <c r="C212" s="17" t="s">
        <v>93</v>
      </c>
      <c r="D212" s="39"/>
    </row>
    <row r="213" spans="1:4" x14ac:dyDescent="0.25">
      <c r="A213" s="85"/>
      <c r="B213" s="19" t="s">
        <v>305</v>
      </c>
      <c r="C213" s="17" t="s">
        <v>93</v>
      </c>
      <c r="D213" s="39"/>
    </row>
    <row r="214" spans="1:4" x14ac:dyDescent="0.25">
      <c r="A214" s="85"/>
      <c r="B214" s="19" t="s">
        <v>306</v>
      </c>
      <c r="C214" s="17" t="s">
        <v>93</v>
      </c>
      <c r="D214" s="39"/>
    </row>
    <row r="215" spans="1:4" x14ac:dyDescent="0.25">
      <c r="A215" s="85"/>
      <c r="B215" s="19" t="s">
        <v>307</v>
      </c>
      <c r="C215" s="17" t="s">
        <v>93</v>
      </c>
      <c r="D215" s="39"/>
    </row>
    <row r="216" spans="1:4" x14ac:dyDescent="0.25">
      <c r="A216" s="85"/>
      <c r="B216" s="19" t="s">
        <v>308</v>
      </c>
      <c r="C216" s="17" t="s">
        <v>93</v>
      </c>
      <c r="D216" s="39"/>
    </row>
    <row r="217" spans="1:4" x14ac:dyDescent="0.25">
      <c r="A217" s="85"/>
      <c r="B217" s="19" t="s">
        <v>309</v>
      </c>
      <c r="C217" s="17" t="s">
        <v>93</v>
      </c>
      <c r="D217" s="39"/>
    </row>
    <row r="218" spans="1:4" x14ac:dyDescent="0.25">
      <c r="A218" s="85"/>
      <c r="B218" s="19" t="s">
        <v>310</v>
      </c>
      <c r="C218" s="17" t="s">
        <v>93</v>
      </c>
      <c r="D218" s="39"/>
    </row>
    <row r="219" spans="1:4" x14ac:dyDescent="0.25">
      <c r="A219" s="86"/>
      <c r="B219" s="19" t="s">
        <v>311</v>
      </c>
      <c r="C219" s="17" t="s">
        <v>93</v>
      </c>
      <c r="D219" s="39"/>
    </row>
    <row r="220" spans="1:4" x14ac:dyDescent="0.25">
      <c r="A220" s="17">
        <v>25</v>
      </c>
      <c r="B220" s="18" t="s">
        <v>361</v>
      </c>
      <c r="C220" s="17" t="s">
        <v>10</v>
      </c>
      <c r="D220" s="40">
        <f>SUM(D221:D228)</f>
        <v>0</v>
      </c>
    </row>
    <row r="221" spans="1:4" x14ac:dyDescent="0.25">
      <c r="A221" s="87"/>
      <c r="B221" s="19" t="s">
        <v>304</v>
      </c>
      <c r="C221" s="17" t="s">
        <v>93</v>
      </c>
      <c r="D221" s="39"/>
    </row>
    <row r="222" spans="1:4" x14ac:dyDescent="0.25">
      <c r="A222" s="85"/>
      <c r="B222" s="19" t="s">
        <v>305</v>
      </c>
      <c r="C222" s="17" t="s">
        <v>93</v>
      </c>
      <c r="D222" s="39"/>
    </row>
    <row r="223" spans="1:4" x14ac:dyDescent="0.25">
      <c r="A223" s="85"/>
      <c r="B223" s="19" t="s">
        <v>306</v>
      </c>
      <c r="C223" s="17" t="s">
        <v>93</v>
      </c>
      <c r="D223" s="39"/>
    </row>
    <row r="224" spans="1:4" x14ac:dyDescent="0.25">
      <c r="A224" s="85"/>
      <c r="B224" s="19" t="s">
        <v>307</v>
      </c>
      <c r="C224" s="17" t="s">
        <v>93</v>
      </c>
      <c r="D224" s="39"/>
    </row>
    <row r="225" spans="1:4" x14ac:dyDescent="0.25">
      <c r="A225" s="85"/>
      <c r="B225" s="19" t="s">
        <v>308</v>
      </c>
      <c r="C225" s="17" t="s">
        <v>93</v>
      </c>
      <c r="D225" s="39"/>
    </row>
    <row r="226" spans="1:4" x14ac:dyDescent="0.25">
      <c r="A226" s="85"/>
      <c r="B226" s="19" t="s">
        <v>309</v>
      </c>
      <c r="C226" s="17" t="s">
        <v>93</v>
      </c>
      <c r="D226" s="39"/>
    </row>
    <row r="227" spans="1:4" x14ac:dyDescent="0.25">
      <c r="A227" s="85"/>
      <c r="B227" s="19" t="s">
        <v>310</v>
      </c>
      <c r="C227" s="17" t="s">
        <v>93</v>
      </c>
      <c r="D227" s="39"/>
    </row>
    <row r="228" spans="1:4" x14ac:dyDescent="0.25">
      <c r="A228" s="86"/>
      <c r="B228" s="19" t="s">
        <v>311</v>
      </c>
      <c r="C228" s="17" t="s">
        <v>93</v>
      </c>
      <c r="D228" s="39"/>
    </row>
    <row r="229" spans="1:4" ht="30" x14ac:dyDescent="0.25">
      <c r="A229" s="17">
        <v>26</v>
      </c>
      <c r="B229" s="18" t="s">
        <v>362</v>
      </c>
      <c r="C229" s="17" t="s">
        <v>10</v>
      </c>
      <c r="D229" s="40">
        <f>SUM(D230:D237)</f>
        <v>0</v>
      </c>
    </row>
    <row r="230" spans="1:4" x14ac:dyDescent="0.25">
      <c r="A230" s="87"/>
      <c r="B230" s="19" t="s">
        <v>304</v>
      </c>
      <c r="C230" s="17" t="s">
        <v>93</v>
      </c>
      <c r="D230" s="39"/>
    </row>
    <row r="231" spans="1:4" x14ac:dyDescent="0.25">
      <c r="A231" s="85"/>
      <c r="B231" s="19" t="s">
        <v>305</v>
      </c>
      <c r="C231" s="17" t="s">
        <v>93</v>
      </c>
      <c r="D231" s="39"/>
    </row>
    <row r="232" spans="1:4" x14ac:dyDescent="0.25">
      <c r="A232" s="85"/>
      <c r="B232" s="19" t="s">
        <v>306</v>
      </c>
      <c r="C232" s="17" t="s">
        <v>93</v>
      </c>
      <c r="D232" s="39"/>
    </row>
    <row r="233" spans="1:4" x14ac:dyDescent="0.25">
      <c r="A233" s="85"/>
      <c r="B233" s="19" t="s">
        <v>307</v>
      </c>
      <c r="C233" s="17" t="s">
        <v>93</v>
      </c>
      <c r="D233" s="39"/>
    </row>
    <row r="234" spans="1:4" x14ac:dyDescent="0.25">
      <c r="A234" s="85"/>
      <c r="B234" s="19" t="s">
        <v>308</v>
      </c>
      <c r="C234" s="17" t="s">
        <v>93</v>
      </c>
      <c r="D234" s="39"/>
    </row>
    <row r="235" spans="1:4" x14ac:dyDescent="0.25">
      <c r="A235" s="85"/>
      <c r="B235" s="19" t="s">
        <v>309</v>
      </c>
      <c r="C235" s="17" t="s">
        <v>93</v>
      </c>
      <c r="D235" s="39"/>
    </row>
    <row r="236" spans="1:4" x14ac:dyDescent="0.25">
      <c r="A236" s="85"/>
      <c r="B236" s="19" t="s">
        <v>310</v>
      </c>
      <c r="C236" s="17" t="s">
        <v>93</v>
      </c>
      <c r="D236" s="39"/>
    </row>
    <row r="237" spans="1:4" x14ac:dyDescent="0.25">
      <c r="A237" s="86"/>
      <c r="B237" s="19" t="s">
        <v>311</v>
      </c>
      <c r="C237" s="17" t="s">
        <v>93</v>
      </c>
      <c r="D237" s="39"/>
    </row>
    <row r="238" spans="1:4" ht="30" x14ac:dyDescent="0.25">
      <c r="A238" s="17">
        <v>27</v>
      </c>
      <c r="B238" s="18" t="s">
        <v>363</v>
      </c>
      <c r="C238" s="17" t="s">
        <v>10</v>
      </c>
      <c r="D238" s="40">
        <f>SUM(D239:D246)</f>
        <v>0</v>
      </c>
    </row>
    <row r="239" spans="1:4" x14ac:dyDescent="0.25">
      <c r="A239" s="87"/>
      <c r="B239" s="19" t="s">
        <v>304</v>
      </c>
      <c r="C239" s="17" t="s">
        <v>93</v>
      </c>
      <c r="D239" s="39"/>
    </row>
    <row r="240" spans="1:4" x14ac:dyDescent="0.25">
      <c r="A240" s="85"/>
      <c r="B240" s="19" t="s">
        <v>305</v>
      </c>
      <c r="C240" s="17" t="s">
        <v>93</v>
      </c>
      <c r="D240" s="39"/>
    </row>
    <row r="241" spans="1:4" x14ac:dyDescent="0.25">
      <c r="A241" s="85"/>
      <c r="B241" s="19" t="s">
        <v>306</v>
      </c>
      <c r="C241" s="17" t="s">
        <v>93</v>
      </c>
      <c r="D241" s="39"/>
    </row>
    <row r="242" spans="1:4" x14ac:dyDescent="0.25">
      <c r="A242" s="85"/>
      <c r="B242" s="19" t="s">
        <v>307</v>
      </c>
      <c r="C242" s="17" t="s">
        <v>93</v>
      </c>
      <c r="D242" s="39"/>
    </row>
    <row r="243" spans="1:4" x14ac:dyDescent="0.25">
      <c r="A243" s="85"/>
      <c r="B243" s="19" t="s">
        <v>308</v>
      </c>
      <c r="C243" s="17" t="s">
        <v>93</v>
      </c>
      <c r="D243" s="39"/>
    </row>
    <row r="244" spans="1:4" x14ac:dyDescent="0.25">
      <c r="A244" s="85"/>
      <c r="B244" s="19" t="s">
        <v>309</v>
      </c>
      <c r="C244" s="17" t="s">
        <v>93</v>
      </c>
      <c r="D244" s="39"/>
    </row>
    <row r="245" spans="1:4" x14ac:dyDescent="0.25">
      <c r="A245" s="85"/>
      <c r="B245" s="19" t="s">
        <v>310</v>
      </c>
      <c r="C245" s="17" t="s">
        <v>93</v>
      </c>
      <c r="D245" s="39"/>
    </row>
    <row r="246" spans="1:4" x14ac:dyDescent="0.25">
      <c r="A246" s="86"/>
      <c r="B246" s="19" t="s">
        <v>311</v>
      </c>
      <c r="C246" s="17" t="s">
        <v>93</v>
      </c>
      <c r="D246" s="39"/>
    </row>
    <row r="247" spans="1:4" ht="30" x14ac:dyDescent="0.25">
      <c r="A247" s="17">
        <v>28</v>
      </c>
      <c r="B247" s="18" t="s">
        <v>364</v>
      </c>
      <c r="C247" s="17" t="s">
        <v>10</v>
      </c>
      <c r="D247" s="40">
        <f>SUM(D248:D255)</f>
        <v>0</v>
      </c>
    </row>
    <row r="248" spans="1:4" x14ac:dyDescent="0.25">
      <c r="A248" s="87"/>
      <c r="B248" s="19" t="s">
        <v>304</v>
      </c>
      <c r="C248" s="17" t="s">
        <v>93</v>
      </c>
      <c r="D248" s="39"/>
    </row>
    <row r="249" spans="1:4" x14ac:dyDescent="0.25">
      <c r="A249" s="85"/>
      <c r="B249" s="19" t="s">
        <v>305</v>
      </c>
      <c r="C249" s="17" t="s">
        <v>93</v>
      </c>
      <c r="D249" s="39"/>
    </row>
    <row r="250" spans="1:4" x14ac:dyDescent="0.25">
      <c r="A250" s="85"/>
      <c r="B250" s="19" t="s">
        <v>306</v>
      </c>
      <c r="C250" s="17" t="s">
        <v>93</v>
      </c>
      <c r="D250" s="39"/>
    </row>
    <row r="251" spans="1:4" x14ac:dyDescent="0.25">
      <c r="A251" s="85"/>
      <c r="B251" s="19" t="s">
        <v>307</v>
      </c>
      <c r="C251" s="17" t="s">
        <v>93</v>
      </c>
      <c r="D251" s="39"/>
    </row>
    <row r="252" spans="1:4" x14ac:dyDescent="0.25">
      <c r="A252" s="85"/>
      <c r="B252" s="19" t="s">
        <v>308</v>
      </c>
      <c r="C252" s="17" t="s">
        <v>93</v>
      </c>
      <c r="D252" s="39"/>
    </row>
    <row r="253" spans="1:4" x14ac:dyDescent="0.25">
      <c r="A253" s="85"/>
      <c r="B253" s="19" t="s">
        <v>309</v>
      </c>
      <c r="C253" s="17" t="s">
        <v>93</v>
      </c>
      <c r="D253" s="39"/>
    </row>
    <row r="254" spans="1:4" x14ac:dyDescent="0.25">
      <c r="A254" s="85"/>
      <c r="B254" s="19" t="s">
        <v>310</v>
      </c>
      <c r="C254" s="17" t="s">
        <v>93</v>
      </c>
      <c r="D254" s="39"/>
    </row>
    <row r="255" spans="1:4" x14ac:dyDescent="0.25">
      <c r="A255" s="86"/>
      <c r="B255" s="19" t="s">
        <v>311</v>
      </c>
      <c r="C255" s="17" t="s">
        <v>93</v>
      </c>
      <c r="D255" s="39"/>
    </row>
    <row r="256" spans="1:4" ht="30" x14ac:dyDescent="0.25">
      <c r="A256" s="17">
        <v>29</v>
      </c>
      <c r="B256" s="18" t="s">
        <v>365</v>
      </c>
      <c r="C256" s="17" t="s">
        <v>10</v>
      </c>
      <c r="D256" s="40">
        <f>SUM(D257:D264)</f>
        <v>0</v>
      </c>
    </row>
    <row r="257" spans="1:4" x14ac:dyDescent="0.25">
      <c r="A257" s="87"/>
      <c r="B257" s="19" t="s">
        <v>304</v>
      </c>
      <c r="C257" s="17" t="s">
        <v>93</v>
      </c>
      <c r="D257" s="39"/>
    </row>
    <row r="258" spans="1:4" x14ac:dyDescent="0.25">
      <c r="A258" s="85"/>
      <c r="B258" s="19" t="s">
        <v>305</v>
      </c>
      <c r="C258" s="17" t="s">
        <v>93</v>
      </c>
      <c r="D258" s="39"/>
    </row>
    <row r="259" spans="1:4" x14ac:dyDescent="0.25">
      <c r="A259" s="85"/>
      <c r="B259" s="19" t="s">
        <v>306</v>
      </c>
      <c r="C259" s="17" t="s">
        <v>93</v>
      </c>
      <c r="D259" s="39"/>
    </row>
    <row r="260" spans="1:4" x14ac:dyDescent="0.25">
      <c r="A260" s="85"/>
      <c r="B260" s="19" t="s">
        <v>307</v>
      </c>
      <c r="C260" s="17" t="s">
        <v>93</v>
      </c>
      <c r="D260" s="39"/>
    </row>
    <row r="261" spans="1:4" x14ac:dyDescent="0.25">
      <c r="A261" s="85"/>
      <c r="B261" s="19" t="s">
        <v>308</v>
      </c>
      <c r="C261" s="17" t="s">
        <v>93</v>
      </c>
      <c r="D261" s="39"/>
    </row>
    <row r="262" spans="1:4" x14ac:dyDescent="0.25">
      <c r="A262" s="85"/>
      <c r="B262" s="19" t="s">
        <v>309</v>
      </c>
      <c r="C262" s="17" t="s">
        <v>93</v>
      </c>
      <c r="D262" s="39"/>
    </row>
    <row r="263" spans="1:4" x14ac:dyDescent="0.25">
      <c r="A263" s="85"/>
      <c r="B263" s="19" t="s">
        <v>310</v>
      </c>
      <c r="C263" s="17" t="s">
        <v>93</v>
      </c>
      <c r="D263" s="39"/>
    </row>
    <row r="264" spans="1:4" x14ac:dyDescent="0.25">
      <c r="A264" s="86"/>
      <c r="B264" s="19" t="s">
        <v>311</v>
      </c>
      <c r="C264" s="17" t="s">
        <v>93</v>
      </c>
      <c r="D264" s="39"/>
    </row>
    <row r="265" spans="1:4" ht="30" x14ac:dyDescent="0.25">
      <c r="A265" s="17">
        <v>30</v>
      </c>
      <c r="B265" s="18" t="s">
        <v>366</v>
      </c>
      <c r="C265" s="17" t="s">
        <v>10</v>
      </c>
      <c r="D265" s="40">
        <f>SUM(D266:D273)</f>
        <v>0</v>
      </c>
    </row>
    <row r="266" spans="1:4" x14ac:dyDescent="0.25">
      <c r="A266" s="87"/>
      <c r="B266" s="19" t="s">
        <v>304</v>
      </c>
      <c r="C266" s="17" t="s">
        <v>93</v>
      </c>
      <c r="D266" s="39"/>
    </row>
    <row r="267" spans="1:4" x14ac:dyDescent="0.25">
      <c r="A267" s="85"/>
      <c r="B267" s="19" t="s">
        <v>305</v>
      </c>
      <c r="C267" s="17" t="s">
        <v>93</v>
      </c>
      <c r="D267" s="39"/>
    </row>
    <row r="268" spans="1:4" x14ac:dyDescent="0.25">
      <c r="A268" s="85"/>
      <c r="B268" s="19" t="s">
        <v>306</v>
      </c>
      <c r="C268" s="17" t="s">
        <v>93</v>
      </c>
      <c r="D268" s="39"/>
    </row>
    <row r="269" spans="1:4" x14ac:dyDescent="0.25">
      <c r="A269" s="85"/>
      <c r="B269" s="19" t="s">
        <v>307</v>
      </c>
      <c r="C269" s="17" t="s">
        <v>93</v>
      </c>
      <c r="D269" s="39"/>
    </row>
    <row r="270" spans="1:4" x14ac:dyDescent="0.25">
      <c r="A270" s="85"/>
      <c r="B270" s="19" t="s">
        <v>308</v>
      </c>
      <c r="C270" s="17" t="s">
        <v>93</v>
      </c>
      <c r="D270" s="39"/>
    </row>
    <row r="271" spans="1:4" x14ac:dyDescent="0.25">
      <c r="A271" s="85"/>
      <c r="B271" s="19" t="s">
        <v>309</v>
      </c>
      <c r="C271" s="17" t="s">
        <v>93</v>
      </c>
      <c r="D271" s="39"/>
    </row>
    <row r="272" spans="1:4" x14ac:dyDescent="0.25">
      <c r="A272" s="85"/>
      <c r="B272" s="19" t="s">
        <v>310</v>
      </c>
      <c r="C272" s="17" t="s">
        <v>93</v>
      </c>
      <c r="D272" s="39"/>
    </row>
    <row r="273" spans="1:4" x14ac:dyDescent="0.25">
      <c r="A273" s="86"/>
      <c r="B273" s="19" t="s">
        <v>311</v>
      </c>
      <c r="C273" s="17" t="s">
        <v>93</v>
      </c>
      <c r="D273" s="39"/>
    </row>
    <row r="274" spans="1:4" x14ac:dyDescent="0.25">
      <c r="A274" s="17">
        <v>31</v>
      </c>
      <c r="B274" s="18" t="s">
        <v>367</v>
      </c>
      <c r="C274" s="17" t="s">
        <v>10</v>
      </c>
      <c r="D274" s="40">
        <f>SUM(D275:D282)</f>
        <v>0</v>
      </c>
    </row>
    <row r="275" spans="1:4" x14ac:dyDescent="0.25">
      <c r="A275" s="87"/>
      <c r="B275" s="19" t="s">
        <v>304</v>
      </c>
      <c r="C275" s="17" t="s">
        <v>93</v>
      </c>
      <c r="D275" s="39"/>
    </row>
    <row r="276" spans="1:4" x14ac:dyDescent="0.25">
      <c r="A276" s="85"/>
      <c r="B276" s="19" t="s">
        <v>305</v>
      </c>
      <c r="C276" s="17" t="s">
        <v>93</v>
      </c>
      <c r="D276" s="39"/>
    </row>
    <row r="277" spans="1:4" x14ac:dyDescent="0.25">
      <c r="A277" s="85"/>
      <c r="B277" s="19" t="s">
        <v>306</v>
      </c>
      <c r="C277" s="17" t="s">
        <v>93</v>
      </c>
      <c r="D277" s="39"/>
    </row>
    <row r="278" spans="1:4" x14ac:dyDescent="0.25">
      <c r="A278" s="85"/>
      <c r="B278" s="19" t="s">
        <v>307</v>
      </c>
      <c r="C278" s="17" t="s">
        <v>93</v>
      </c>
      <c r="D278" s="39"/>
    </row>
    <row r="279" spans="1:4" x14ac:dyDescent="0.25">
      <c r="A279" s="85"/>
      <c r="B279" s="19" t="s">
        <v>308</v>
      </c>
      <c r="C279" s="17" t="s">
        <v>93</v>
      </c>
      <c r="D279" s="39"/>
    </row>
    <row r="280" spans="1:4" x14ac:dyDescent="0.25">
      <c r="A280" s="85"/>
      <c r="B280" s="19" t="s">
        <v>309</v>
      </c>
      <c r="C280" s="17" t="s">
        <v>93</v>
      </c>
      <c r="D280" s="39"/>
    </row>
    <row r="281" spans="1:4" x14ac:dyDescent="0.25">
      <c r="A281" s="85"/>
      <c r="B281" s="19" t="s">
        <v>310</v>
      </c>
      <c r="C281" s="17" t="s">
        <v>93</v>
      </c>
      <c r="D281" s="39"/>
    </row>
    <row r="282" spans="1:4" x14ac:dyDescent="0.25">
      <c r="A282" s="86"/>
      <c r="B282" s="19" t="s">
        <v>311</v>
      </c>
      <c r="C282" s="17" t="s">
        <v>93</v>
      </c>
      <c r="D282" s="39"/>
    </row>
    <row r="283" spans="1:4" x14ac:dyDescent="0.25">
      <c r="A283" s="17">
        <v>32</v>
      </c>
      <c r="B283" s="18" t="s">
        <v>368</v>
      </c>
      <c r="C283" s="17" t="s">
        <v>10</v>
      </c>
      <c r="D283" s="40">
        <f>SUM(D284:D291)</f>
        <v>0</v>
      </c>
    </row>
    <row r="284" spans="1:4" x14ac:dyDescent="0.25">
      <c r="A284" s="87"/>
      <c r="B284" s="19" t="s">
        <v>304</v>
      </c>
      <c r="C284" s="17" t="s">
        <v>93</v>
      </c>
      <c r="D284" s="39"/>
    </row>
    <row r="285" spans="1:4" x14ac:dyDescent="0.25">
      <c r="A285" s="85"/>
      <c r="B285" s="19" t="s">
        <v>305</v>
      </c>
      <c r="C285" s="17" t="s">
        <v>93</v>
      </c>
      <c r="D285" s="39"/>
    </row>
    <row r="286" spans="1:4" x14ac:dyDescent="0.25">
      <c r="A286" s="85"/>
      <c r="B286" s="19" t="s">
        <v>306</v>
      </c>
      <c r="C286" s="17" t="s">
        <v>93</v>
      </c>
      <c r="D286" s="39"/>
    </row>
    <row r="287" spans="1:4" x14ac:dyDescent="0.25">
      <c r="A287" s="85"/>
      <c r="B287" s="19" t="s">
        <v>307</v>
      </c>
      <c r="C287" s="17" t="s">
        <v>93</v>
      </c>
      <c r="D287" s="39"/>
    </row>
    <row r="288" spans="1:4" x14ac:dyDescent="0.25">
      <c r="A288" s="85"/>
      <c r="B288" s="19" t="s">
        <v>308</v>
      </c>
      <c r="C288" s="17" t="s">
        <v>93</v>
      </c>
      <c r="D288" s="39"/>
    </row>
    <row r="289" spans="1:4" x14ac:dyDescent="0.25">
      <c r="A289" s="85"/>
      <c r="B289" s="19" t="s">
        <v>309</v>
      </c>
      <c r="C289" s="17" t="s">
        <v>93</v>
      </c>
      <c r="D289" s="39"/>
    </row>
    <row r="290" spans="1:4" x14ac:dyDescent="0.25">
      <c r="A290" s="85"/>
      <c r="B290" s="19" t="s">
        <v>310</v>
      </c>
      <c r="C290" s="17" t="s">
        <v>93</v>
      </c>
      <c r="D290" s="39"/>
    </row>
    <row r="291" spans="1:4" x14ac:dyDescent="0.25">
      <c r="A291" s="86"/>
      <c r="B291" s="19" t="s">
        <v>311</v>
      </c>
      <c r="C291" s="17" t="s">
        <v>93</v>
      </c>
      <c r="D291" s="39"/>
    </row>
    <row r="292" spans="1:4" x14ac:dyDescent="0.25">
      <c r="A292" s="17">
        <v>33</v>
      </c>
      <c r="B292" s="18" t="s">
        <v>369</v>
      </c>
      <c r="C292" s="17" t="s">
        <v>10</v>
      </c>
      <c r="D292" s="40">
        <f>SUM(D293:D300)</f>
        <v>0</v>
      </c>
    </row>
    <row r="293" spans="1:4" x14ac:dyDescent="0.25">
      <c r="A293" s="87"/>
      <c r="B293" s="19" t="s">
        <v>304</v>
      </c>
      <c r="C293" s="17" t="s">
        <v>93</v>
      </c>
      <c r="D293" s="39"/>
    </row>
    <row r="294" spans="1:4" x14ac:dyDescent="0.25">
      <c r="A294" s="85"/>
      <c r="B294" s="19" t="s">
        <v>305</v>
      </c>
      <c r="C294" s="17" t="s">
        <v>93</v>
      </c>
      <c r="D294" s="39"/>
    </row>
    <row r="295" spans="1:4" x14ac:dyDescent="0.25">
      <c r="A295" s="85"/>
      <c r="B295" s="19" t="s">
        <v>306</v>
      </c>
      <c r="C295" s="17" t="s">
        <v>93</v>
      </c>
      <c r="D295" s="39"/>
    </row>
    <row r="296" spans="1:4" x14ac:dyDescent="0.25">
      <c r="A296" s="85"/>
      <c r="B296" s="19" t="s">
        <v>307</v>
      </c>
      <c r="C296" s="17" t="s">
        <v>93</v>
      </c>
      <c r="D296" s="39"/>
    </row>
    <row r="297" spans="1:4" x14ac:dyDescent="0.25">
      <c r="A297" s="85"/>
      <c r="B297" s="19" t="s">
        <v>308</v>
      </c>
      <c r="C297" s="17" t="s">
        <v>93</v>
      </c>
      <c r="D297" s="39"/>
    </row>
    <row r="298" spans="1:4" x14ac:dyDescent="0.25">
      <c r="A298" s="85"/>
      <c r="B298" s="19" t="s">
        <v>309</v>
      </c>
      <c r="C298" s="17" t="s">
        <v>93</v>
      </c>
      <c r="D298" s="39"/>
    </row>
    <row r="299" spans="1:4" x14ac:dyDescent="0.25">
      <c r="A299" s="85"/>
      <c r="B299" s="19" t="s">
        <v>310</v>
      </c>
      <c r="C299" s="17" t="s">
        <v>93</v>
      </c>
      <c r="D299" s="39"/>
    </row>
    <row r="300" spans="1:4" x14ac:dyDescent="0.25">
      <c r="A300" s="86"/>
      <c r="B300" s="19" t="s">
        <v>311</v>
      </c>
      <c r="C300" s="17" t="s">
        <v>93</v>
      </c>
      <c r="D300" s="39"/>
    </row>
    <row r="301" spans="1:4" x14ac:dyDescent="0.25">
      <c r="A301" s="17">
        <v>34</v>
      </c>
      <c r="B301" s="18" t="s">
        <v>370</v>
      </c>
      <c r="C301" s="17" t="s">
        <v>10</v>
      </c>
      <c r="D301" s="40">
        <f>SUM(D302:D309)</f>
        <v>0</v>
      </c>
    </row>
    <row r="302" spans="1:4" x14ac:dyDescent="0.25">
      <c r="A302" s="87"/>
      <c r="B302" s="19" t="s">
        <v>304</v>
      </c>
      <c r="C302" s="17" t="s">
        <v>93</v>
      </c>
      <c r="D302" s="39"/>
    </row>
    <row r="303" spans="1:4" x14ac:dyDescent="0.25">
      <c r="A303" s="85"/>
      <c r="B303" s="19" t="s">
        <v>305</v>
      </c>
      <c r="C303" s="17" t="s">
        <v>93</v>
      </c>
      <c r="D303" s="39"/>
    </row>
    <row r="304" spans="1:4" x14ac:dyDescent="0.25">
      <c r="A304" s="85"/>
      <c r="B304" s="19" t="s">
        <v>306</v>
      </c>
      <c r="C304" s="17" t="s">
        <v>93</v>
      </c>
      <c r="D304" s="39"/>
    </row>
    <row r="305" spans="1:4" x14ac:dyDescent="0.25">
      <c r="A305" s="85"/>
      <c r="B305" s="19" t="s">
        <v>307</v>
      </c>
      <c r="C305" s="17" t="s">
        <v>93</v>
      </c>
      <c r="D305" s="39"/>
    </row>
    <row r="306" spans="1:4" x14ac:dyDescent="0.25">
      <c r="A306" s="85"/>
      <c r="B306" s="19" t="s">
        <v>308</v>
      </c>
      <c r="C306" s="17" t="s">
        <v>93</v>
      </c>
      <c r="D306" s="39"/>
    </row>
    <row r="307" spans="1:4" x14ac:dyDescent="0.25">
      <c r="A307" s="85"/>
      <c r="B307" s="19" t="s">
        <v>309</v>
      </c>
      <c r="C307" s="17" t="s">
        <v>93</v>
      </c>
      <c r="D307" s="39"/>
    </row>
    <row r="308" spans="1:4" x14ac:dyDescent="0.25">
      <c r="A308" s="85"/>
      <c r="B308" s="19" t="s">
        <v>310</v>
      </c>
      <c r="C308" s="17" t="s">
        <v>93</v>
      </c>
      <c r="D308" s="39"/>
    </row>
    <row r="309" spans="1:4" x14ac:dyDescent="0.25">
      <c r="A309" s="86"/>
      <c r="B309" s="19" t="s">
        <v>311</v>
      </c>
      <c r="C309" s="17" t="s">
        <v>93</v>
      </c>
      <c r="D309" s="39"/>
    </row>
    <row r="310" spans="1:4" x14ac:dyDescent="0.25">
      <c r="A310" s="17">
        <v>35</v>
      </c>
      <c r="B310" s="18" t="s">
        <v>371</v>
      </c>
      <c r="C310" s="17" t="s">
        <v>10</v>
      </c>
      <c r="D310" s="40">
        <f>SUM(D311:D318)</f>
        <v>0</v>
      </c>
    </row>
    <row r="311" spans="1:4" x14ac:dyDescent="0.25">
      <c r="A311" s="87"/>
      <c r="B311" s="19" t="s">
        <v>304</v>
      </c>
      <c r="C311" s="17" t="s">
        <v>93</v>
      </c>
      <c r="D311" s="39"/>
    </row>
    <row r="312" spans="1:4" x14ac:dyDescent="0.25">
      <c r="A312" s="85"/>
      <c r="B312" s="19" t="s">
        <v>305</v>
      </c>
      <c r="C312" s="17" t="s">
        <v>93</v>
      </c>
      <c r="D312" s="39"/>
    </row>
    <row r="313" spans="1:4" x14ac:dyDescent="0.25">
      <c r="A313" s="85"/>
      <c r="B313" s="19" t="s">
        <v>306</v>
      </c>
      <c r="C313" s="17" t="s">
        <v>93</v>
      </c>
      <c r="D313" s="39"/>
    </row>
    <row r="314" spans="1:4" x14ac:dyDescent="0.25">
      <c r="A314" s="85"/>
      <c r="B314" s="19" t="s">
        <v>307</v>
      </c>
      <c r="C314" s="17" t="s">
        <v>93</v>
      </c>
      <c r="D314" s="39"/>
    </row>
    <row r="315" spans="1:4" x14ac:dyDescent="0.25">
      <c r="A315" s="85"/>
      <c r="B315" s="19" t="s">
        <v>308</v>
      </c>
      <c r="C315" s="17" t="s">
        <v>93</v>
      </c>
      <c r="D315" s="39"/>
    </row>
    <row r="316" spans="1:4" x14ac:dyDescent="0.25">
      <c r="A316" s="85"/>
      <c r="B316" s="19" t="s">
        <v>309</v>
      </c>
      <c r="C316" s="17" t="s">
        <v>93</v>
      </c>
      <c r="D316" s="39"/>
    </row>
    <row r="317" spans="1:4" x14ac:dyDescent="0.25">
      <c r="A317" s="85"/>
      <c r="B317" s="19" t="s">
        <v>310</v>
      </c>
      <c r="C317" s="17" t="s">
        <v>93</v>
      </c>
      <c r="D317" s="39"/>
    </row>
    <row r="318" spans="1:4" x14ac:dyDescent="0.25">
      <c r="A318" s="86"/>
      <c r="B318" s="19" t="s">
        <v>311</v>
      </c>
      <c r="C318" s="17" t="s">
        <v>93</v>
      </c>
      <c r="D318" s="39"/>
    </row>
    <row r="319" spans="1:4" x14ac:dyDescent="0.25">
      <c r="A319" s="17">
        <v>36</v>
      </c>
      <c r="B319" s="18" t="s">
        <v>372</v>
      </c>
      <c r="C319" s="17" t="s">
        <v>10</v>
      </c>
      <c r="D319" s="40">
        <f>SUM(D320:D327)</f>
        <v>0</v>
      </c>
    </row>
    <row r="320" spans="1:4" x14ac:dyDescent="0.25">
      <c r="A320" s="87"/>
      <c r="B320" s="19" t="s">
        <v>304</v>
      </c>
      <c r="C320" s="17" t="s">
        <v>93</v>
      </c>
      <c r="D320" s="39"/>
    </row>
    <row r="321" spans="1:4" x14ac:dyDescent="0.25">
      <c r="A321" s="85"/>
      <c r="B321" s="19" t="s">
        <v>305</v>
      </c>
      <c r="C321" s="17" t="s">
        <v>93</v>
      </c>
      <c r="D321" s="39"/>
    </row>
    <row r="322" spans="1:4" x14ac:dyDescent="0.25">
      <c r="A322" s="85"/>
      <c r="B322" s="19" t="s">
        <v>306</v>
      </c>
      <c r="C322" s="17" t="s">
        <v>93</v>
      </c>
      <c r="D322" s="39"/>
    </row>
    <row r="323" spans="1:4" x14ac:dyDescent="0.25">
      <c r="A323" s="85"/>
      <c r="B323" s="19" t="s">
        <v>307</v>
      </c>
      <c r="C323" s="17" t="s">
        <v>93</v>
      </c>
      <c r="D323" s="39"/>
    </row>
    <row r="324" spans="1:4" x14ac:dyDescent="0.25">
      <c r="A324" s="85"/>
      <c r="B324" s="19" t="s">
        <v>308</v>
      </c>
      <c r="C324" s="17" t="s">
        <v>93</v>
      </c>
      <c r="D324" s="39"/>
    </row>
    <row r="325" spans="1:4" x14ac:dyDescent="0.25">
      <c r="A325" s="85"/>
      <c r="B325" s="19" t="s">
        <v>309</v>
      </c>
      <c r="C325" s="17" t="s">
        <v>93</v>
      </c>
      <c r="D325" s="39"/>
    </row>
    <row r="326" spans="1:4" x14ac:dyDescent="0.25">
      <c r="A326" s="85"/>
      <c r="B326" s="19" t="s">
        <v>310</v>
      </c>
      <c r="C326" s="17" t="s">
        <v>93</v>
      </c>
      <c r="D326" s="39"/>
    </row>
    <row r="327" spans="1:4" x14ac:dyDescent="0.25">
      <c r="A327" s="86"/>
      <c r="B327" s="19" t="s">
        <v>311</v>
      </c>
      <c r="C327" s="17" t="s">
        <v>93</v>
      </c>
      <c r="D327" s="39"/>
    </row>
    <row r="328" spans="1:4" x14ac:dyDescent="0.25">
      <c r="A328" s="17">
        <v>37</v>
      </c>
      <c r="B328" s="18" t="s">
        <v>373</v>
      </c>
      <c r="C328" s="17" t="s">
        <v>10</v>
      </c>
      <c r="D328" s="40">
        <f>SUM(D329:D336)</f>
        <v>0</v>
      </c>
    </row>
    <row r="329" spans="1:4" x14ac:dyDescent="0.25">
      <c r="A329" s="87"/>
      <c r="B329" s="19" t="s">
        <v>304</v>
      </c>
      <c r="C329" s="17" t="s">
        <v>93</v>
      </c>
      <c r="D329" s="39"/>
    </row>
    <row r="330" spans="1:4" x14ac:dyDescent="0.25">
      <c r="A330" s="85"/>
      <c r="B330" s="19" t="s">
        <v>305</v>
      </c>
      <c r="C330" s="17" t="s">
        <v>93</v>
      </c>
      <c r="D330" s="39"/>
    </row>
    <row r="331" spans="1:4" x14ac:dyDescent="0.25">
      <c r="A331" s="85"/>
      <c r="B331" s="19" t="s">
        <v>306</v>
      </c>
      <c r="C331" s="17" t="s">
        <v>93</v>
      </c>
      <c r="D331" s="39"/>
    </row>
    <row r="332" spans="1:4" x14ac:dyDescent="0.25">
      <c r="A332" s="85"/>
      <c r="B332" s="19" t="s">
        <v>307</v>
      </c>
      <c r="C332" s="17" t="s">
        <v>93</v>
      </c>
      <c r="D332" s="39"/>
    </row>
    <row r="333" spans="1:4" x14ac:dyDescent="0.25">
      <c r="A333" s="85"/>
      <c r="B333" s="19" t="s">
        <v>308</v>
      </c>
      <c r="C333" s="17" t="s">
        <v>93</v>
      </c>
      <c r="D333" s="39"/>
    </row>
    <row r="334" spans="1:4" x14ac:dyDescent="0.25">
      <c r="A334" s="85"/>
      <c r="B334" s="19" t="s">
        <v>309</v>
      </c>
      <c r="C334" s="17" t="s">
        <v>93</v>
      </c>
      <c r="D334" s="39"/>
    </row>
    <row r="335" spans="1:4" x14ac:dyDescent="0.25">
      <c r="A335" s="85"/>
      <c r="B335" s="19" t="s">
        <v>310</v>
      </c>
      <c r="C335" s="17" t="s">
        <v>93</v>
      </c>
      <c r="D335" s="39"/>
    </row>
    <row r="336" spans="1:4" x14ac:dyDescent="0.25">
      <c r="A336" s="86"/>
      <c r="B336" s="19" t="s">
        <v>311</v>
      </c>
      <c r="C336" s="17" t="s">
        <v>93</v>
      </c>
      <c r="D336" s="39"/>
    </row>
    <row r="337" spans="1:4" x14ac:dyDescent="0.25">
      <c r="A337" s="17">
        <v>38</v>
      </c>
      <c r="B337" s="18" t="s">
        <v>374</v>
      </c>
      <c r="C337" s="17" t="s">
        <v>10</v>
      </c>
      <c r="D337" s="40">
        <f>SUM(D338:D345)</f>
        <v>0</v>
      </c>
    </row>
    <row r="338" spans="1:4" x14ac:dyDescent="0.25">
      <c r="A338" s="87"/>
      <c r="B338" s="19" t="s">
        <v>304</v>
      </c>
      <c r="C338" s="17" t="s">
        <v>93</v>
      </c>
      <c r="D338" s="39"/>
    </row>
    <row r="339" spans="1:4" x14ac:dyDescent="0.25">
      <c r="A339" s="85"/>
      <c r="B339" s="19" t="s">
        <v>305</v>
      </c>
      <c r="C339" s="17" t="s">
        <v>93</v>
      </c>
      <c r="D339" s="39"/>
    </row>
    <row r="340" spans="1:4" x14ac:dyDescent="0.25">
      <c r="A340" s="85"/>
      <c r="B340" s="19" t="s">
        <v>306</v>
      </c>
      <c r="C340" s="17" t="s">
        <v>93</v>
      </c>
      <c r="D340" s="39"/>
    </row>
    <row r="341" spans="1:4" x14ac:dyDescent="0.25">
      <c r="A341" s="85"/>
      <c r="B341" s="19" t="s">
        <v>307</v>
      </c>
      <c r="C341" s="17" t="s">
        <v>93</v>
      </c>
      <c r="D341" s="39"/>
    </row>
    <row r="342" spans="1:4" x14ac:dyDescent="0.25">
      <c r="A342" s="85"/>
      <c r="B342" s="19" t="s">
        <v>308</v>
      </c>
      <c r="C342" s="17" t="s">
        <v>93</v>
      </c>
      <c r="D342" s="39"/>
    </row>
    <row r="343" spans="1:4" x14ac:dyDescent="0.25">
      <c r="A343" s="85"/>
      <c r="B343" s="19" t="s">
        <v>309</v>
      </c>
      <c r="C343" s="17" t="s">
        <v>93</v>
      </c>
      <c r="D343" s="39"/>
    </row>
    <row r="344" spans="1:4" x14ac:dyDescent="0.25">
      <c r="A344" s="85"/>
      <c r="B344" s="19" t="s">
        <v>310</v>
      </c>
      <c r="C344" s="17" t="s">
        <v>93</v>
      </c>
      <c r="D344" s="39"/>
    </row>
    <row r="345" spans="1:4" x14ac:dyDescent="0.25">
      <c r="A345" s="86"/>
      <c r="B345" s="19" t="s">
        <v>311</v>
      </c>
      <c r="C345" s="17" t="s">
        <v>93</v>
      </c>
      <c r="D345" s="39"/>
    </row>
    <row r="346" spans="1:4" x14ac:dyDescent="0.25">
      <c r="A346" s="17">
        <v>39</v>
      </c>
      <c r="B346" s="18" t="s">
        <v>375</v>
      </c>
      <c r="C346" s="17" t="s">
        <v>10</v>
      </c>
      <c r="D346" s="40">
        <f>SUM(D347:D354)</f>
        <v>0</v>
      </c>
    </row>
    <row r="347" spans="1:4" x14ac:dyDescent="0.25">
      <c r="A347" s="87"/>
      <c r="B347" s="19" t="s">
        <v>304</v>
      </c>
      <c r="C347" s="17" t="s">
        <v>93</v>
      </c>
      <c r="D347" s="39"/>
    </row>
    <row r="348" spans="1:4" x14ac:dyDescent="0.25">
      <c r="A348" s="85"/>
      <c r="B348" s="19" t="s">
        <v>305</v>
      </c>
      <c r="C348" s="17" t="s">
        <v>93</v>
      </c>
      <c r="D348" s="39"/>
    </row>
    <row r="349" spans="1:4" x14ac:dyDescent="0.25">
      <c r="A349" s="85"/>
      <c r="B349" s="19" t="s">
        <v>306</v>
      </c>
      <c r="C349" s="17" t="s">
        <v>93</v>
      </c>
      <c r="D349" s="39"/>
    </row>
    <row r="350" spans="1:4" x14ac:dyDescent="0.25">
      <c r="A350" s="85"/>
      <c r="B350" s="19" t="s">
        <v>307</v>
      </c>
      <c r="C350" s="17" t="s">
        <v>93</v>
      </c>
      <c r="D350" s="39"/>
    </row>
    <row r="351" spans="1:4" x14ac:dyDescent="0.25">
      <c r="A351" s="85"/>
      <c r="B351" s="19" t="s">
        <v>308</v>
      </c>
      <c r="C351" s="17" t="s">
        <v>93</v>
      </c>
      <c r="D351" s="39"/>
    </row>
    <row r="352" spans="1:4" x14ac:dyDescent="0.25">
      <c r="A352" s="85"/>
      <c r="B352" s="19" t="s">
        <v>309</v>
      </c>
      <c r="C352" s="17" t="s">
        <v>93</v>
      </c>
      <c r="D352" s="39"/>
    </row>
    <row r="353" spans="1:4" x14ac:dyDescent="0.25">
      <c r="A353" s="85"/>
      <c r="B353" s="19" t="s">
        <v>310</v>
      </c>
      <c r="C353" s="17" t="s">
        <v>93</v>
      </c>
      <c r="D353" s="39"/>
    </row>
    <row r="354" spans="1:4" x14ac:dyDescent="0.25">
      <c r="A354" s="86"/>
      <c r="B354" s="19" t="s">
        <v>311</v>
      </c>
      <c r="C354" s="17" t="s">
        <v>93</v>
      </c>
      <c r="D354" s="39"/>
    </row>
    <row r="355" spans="1:4" x14ac:dyDescent="0.25">
      <c r="A355" s="17">
        <v>40</v>
      </c>
      <c r="B355" s="18" t="s">
        <v>376</v>
      </c>
      <c r="C355" s="17" t="s">
        <v>10</v>
      </c>
      <c r="D355" s="40">
        <f>SUM(D356:D363)</f>
        <v>0</v>
      </c>
    </row>
    <row r="356" spans="1:4" x14ac:dyDescent="0.25">
      <c r="A356" s="87"/>
      <c r="B356" s="19" t="s">
        <v>304</v>
      </c>
      <c r="C356" s="17" t="s">
        <v>93</v>
      </c>
      <c r="D356" s="39"/>
    </row>
    <row r="357" spans="1:4" x14ac:dyDescent="0.25">
      <c r="A357" s="85"/>
      <c r="B357" s="19" t="s">
        <v>305</v>
      </c>
      <c r="C357" s="17" t="s">
        <v>93</v>
      </c>
      <c r="D357" s="39"/>
    </row>
    <row r="358" spans="1:4" x14ac:dyDescent="0.25">
      <c r="A358" s="85"/>
      <c r="B358" s="19" t="s">
        <v>306</v>
      </c>
      <c r="C358" s="17" t="s">
        <v>93</v>
      </c>
      <c r="D358" s="39"/>
    </row>
    <row r="359" spans="1:4" x14ac:dyDescent="0.25">
      <c r="A359" s="85"/>
      <c r="B359" s="19" t="s">
        <v>307</v>
      </c>
      <c r="C359" s="17" t="s">
        <v>93</v>
      </c>
      <c r="D359" s="39"/>
    </row>
    <row r="360" spans="1:4" x14ac:dyDescent="0.25">
      <c r="A360" s="85"/>
      <c r="B360" s="19" t="s">
        <v>308</v>
      </c>
      <c r="C360" s="17" t="s">
        <v>93</v>
      </c>
      <c r="D360" s="39"/>
    </row>
    <row r="361" spans="1:4" x14ac:dyDescent="0.25">
      <c r="A361" s="85"/>
      <c r="B361" s="19" t="s">
        <v>309</v>
      </c>
      <c r="C361" s="17" t="s">
        <v>93</v>
      </c>
      <c r="D361" s="39"/>
    </row>
    <row r="362" spans="1:4" x14ac:dyDescent="0.25">
      <c r="A362" s="85"/>
      <c r="B362" s="19" t="s">
        <v>310</v>
      </c>
      <c r="C362" s="17" t="s">
        <v>93</v>
      </c>
      <c r="D362" s="39"/>
    </row>
    <row r="363" spans="1:4" x14ac:dyDescent="0.25">
      <c r="A363" s="86"/>
      <c r="B363" s="19" t="s">
        <v>311</v>
      </c>
      <c r="C363" s="17" t="s">
        <v>93</v>
      </c>
      <c r="D363" s="39"/>
    </row>
    <row r="364" spans="1:4" x14ac:dyDescent="0.25">
      <c r="A364" s="17">
        <v>41</v>
      </c>
      <c r="B364" s="18" t="s">
        <v>377</v>
      </c>
      <c r="C364" s="17" t="s">
        <v>10</v>
      </c>
      <c r="D364" s="40">
        <f>SUM(D365:D372)</f>
        <v>0</v>
      </c>
    </row>
    <row r="365" spans="1:4" x14ac:dyDescent="0.25">
      <c r="A365" s="87"/>
      <c r="B365" s="19" t="s">
        <v>304</v>
      </c>
      <c r="C365" s="17" t="s">
        <v>93</v>
      </c>
      <c r="D365" s="39"/>
    </row>
    <row r="366" spans="1:4" x14ac:dyDescent="0.25">
      <c r="A366" s="85"/>
      <c r="B366" s="19" t="s">
        <v>305</v>
      </c>
      <c r="C366" s="17" t="s">
        <v>93</v>
      </c>
      <c r="D366" s="39"/>
    </row>
    <row r="367" spans="1:4" x14ac:dyDescent="0.25">
      <c r="A367" s="85"/>
      <c r="B367" s="19" t="s">
        <v>306</v>
      </c>
      <c r="C367" s="17" t="s">
        <v>93</v>
      </c>
      <c r="D367" s="39"/>
    </row>
    <row r="368" spans="1:4" x14ac:dyDescent="0.25">
      <c r="A368" s="85"/>
      <c r="B368" s="19" t="s">
        <v>307</v>
      </c>
      <c r="C368" s="17" t="s">
        <v>93</v>
      </c>
      <c r="D368" s="39"/>
    </row>
    <row r="369" spans="1:4" x14ac:dyDescent="0.25">
      <c r="A369" s="85"/>
      <c r="B369" s="19" t="s">
        <v>308</v>
      </c>
      <c r="C369" s="17" t="s">
        <v>93</v>
      </c>
      <c r="D369" s="39"/>
    </row>
    <row r="370" spans="1:4" x14ac:dyDescent="0.25">
      <c r="A370" s="85"/>
      <c r="B370" s="19" t="s">
        <v>309</v>
      </c>
      <c r="C370" s="17" t="s">
        <v>93</v>
      </c>
      <c r="D370" s="39"/>
    </row>
    <row r="371" spans="1:4" x14ac:dyDescent="0.25">
      <c r="A371" s="85"/>
      <c r="B371" s="19" t="s">
        <v>310</v>
      </c>
      <c r="C371" s="17" t="s">
        <v>93</v>
      </c>
      <c r="D371" s="39"/>
    </row>
    <row r="372" spans="1:4" x14ac:dyDescent="0.25">
      <c r="A372" s="86"/>
      <c r="B372" s="19" t="s">
        <v>311</v>
      </c>
      <c r="C372" s="17" t="s">
        <v>93</v>
      </c>
      <c r="D372" s="39"/>
    </row>
    <row r="373" spans="1:4" x14ac:dyDescent="0.25">
      <c r="A373" s="17">
        <v>42</v>
      </c>
      <c r="B373" s="18" t="s">
        <v>378</v>
      </c>
      <c r="C373" s="17" t="s">
        <v>10</v>
      </c>
      <c r="D373" s="40">
        <f>SUM(D374:D381)</f>
        <v>0</v>
      </c>
    </row>
    <row r="374" spans="1:4" x14ac:dyDescent="0.25">
      <c r="A374" s="87"/>
      <c r="B374" s="19" t="s">
        <v>304</v>
      </c>
      <c r="C374" s="17" t="s">
        <v>93</v>
      </c>
      <c r="D374" s="39"/>
    </row>
    <row r="375" spans="1:4" x14ac:dyDescent="0.25">
      <c r="A375" s="85"/>
      <c r="B375" s="19" t="s">
        <v>305</v>
      </c>
      <c r="C375" s="17" t="s">
        <v>93</v>
      </c>
      <c r="D375" s="39"/>
    </row>
    <row r="376" spans="1:4" x14ac:dyDescent="0.25">
      <c r="A376" s="85"/>
      <c r="B376" s="19" t="s">
        <v>306</v>
      </c>
      <c r="C376" s="17" t="s">
        <v>93</v>
      </c>
      <c r="D376" s="39"/>
    </row>
    <row r="377" spans="1:4" x14ac:dyDescent="0.25">
      <c r="A377" s="85"/>
      <c r="B377" s="19" t="s">
        <v>307</v>
      </c>
      <c r="C377" s="17" t="s">
        <v>93</v>
      </c>
      <c r="D377" s="39"/>
    </row>
    <row r="378" spans="1:4" x14ac:dyDescent="0.25">
      <c r="A378" s="85"/>
      <c r="B378" s="19" t="s">
        <v>308</v>
      </c>
      <c r="C378" s="17" t="s">
        <v>93</v>
      </c>
      <c r="D378" s="39"/>
    </row>
    <row r="379" spans="1:4" x14ac:dyDescent="0.25">
      <c r="A379" s="85"/>
      <c r="B379" s="19" t="s">
        <v>309</v>
      </c>
      <c r="C379" s="17" t="s">
        <v>93</v>
      </c>
      <c r="D379" s="39"/>
    </row>
    <row r="380" spans="1:4" x14ac:dyDescent="0.25">
      <c r="A380" s="85"/>
      <c r="B380" s="19" t="s">
        <v>310</v>
      </c>
      <c r="C380" s="17" t="s">
        <v>93</v>
      </c>
      <c r="D380" s="39"/>
    </row>
    <row r="381" spans="1:4" x14ac:dyDescent="0.25">
      <c r="A381" s="86"/>
      <c r="B381" s="19" t="s">
        <v>311</v>
      </c>
      <c r="C381" s="17" t="s">
        <v>93</v>
      </c>
      <c r="D381" s="39"/>
    </row>
    <row r="382" spans="1:4" x14ac:dyDescent="0.25">
      <c r="A382" s="17">
        <v>43</v>
      </c>
      <c r="B382" s="18" t="s">
        <v>379</v>
      </c>
      <c r="C382" s="17" t="s">
        <v>10</v>
      </c>
      <c r="D382" s="40">
        <f>SUM(D383:D390)</f>
        <v>0</v>
      </c>
    </row>
    <row r="383" spans="1:4" x14ac:dyDescent="0.25">
      <c r="A383" s="87"/>
      <c r="B383" s="19" t="s">
        <v>304</v>
      </c>
      <c r="C383" s="17" t="s">
        <v>93</v>
      </c>
      <c r="D383" s="39"/>
    </row>
    <row r="384" spans="1:4" x14ac:dyDescent="0.25">
      <c r="A384" s="85"/>
      <c r="B384" s="19" t="s">
        <v>305</v>
      </c>
      <c r="C384" s="17" t="s">
        <v>93</v>
      </c>
      <c r="D384" s="39"/>
    </row>
    <row r="385" spans="1:4" x14ac:dyDescent="0.25">
      <c r="A385" s="85"/>
      <c r="B385" s="19" t="s">
        <v>306</v>
      </c>
      <c r="C385" s="17" t="s">
        <v>93</v>
      </c>
      <c r="D385" s="39"/>
    </row>
    <row r="386" spans="1:4" x14ac:dyDescent="0.25">
      <c r="A386" s="85"/>
      <c r="B386" s="19" t="s">
        <v>307</v>
      </c>
      <c r="C386" s="17" t="s">
        <v>93</v>
      </c>
      <c r="D386" s="39"/>
    </row>
    <row r="387" spans="1:4" x14ac:dyDescent="0.25">
      <c r="A387" s="85"/>
      <c r="B387" s="19" t="s">
        <v>308</v>
      </c>
      <c r="C387" s="17" t="s">
        <v>93</v>
      </c>
      <c r="D387" s="39"/>
    </row>
    <row r="388" spans="1:4" x14ac:dyDescent="0.25">
      <c r="A388" s="85"/>
      <c r="B388" s="19" t="s">
        <v>309</v>
      </c>
      <c r="C388" s="17" t="s">
        <v>93</v>
      </c>
      <c r="D388" s="39"/>
    </row>
    <row r="389" spans="1:4" x14ac:dyDescent="0.25">
      <c r="A389" s="85"/>
      <c r="B389" s="19" t="s">
        <v>310</v>
      </c>
      <c r="C389" s="17" t="s">
        <v>93</v>
      </c>
      <c r="D389" s="39"/>
    </row>
    <row r="390" spans="1:4" x14ac:dyDescent="0.25">
      <c r="A390" s="86"/>
      <c r="B390" s="19" t="s">
        <v>311</v>
      </c>
      <c r="C390" s="17" t="s">
        <v>93</v>
      </c>
      <c r="D390" s="39"/>
    </row>
    <row r="391" spans="1:4" x14ac:dyDescent="0.25">
      <c r="A391" s="17">
        <v>44</v>
      </c>
      <c r="B391" s="18" t="s">
        <v>380</v>
      </c>
      <c r="C391" s="17" t="s">
        <v>10</v>
      </c>
      <c r="D391" s="40">
        <f>SUM(D392:D399)</f>
        <v>0</v>
      </c>
    </row>
    <row r="392" spans="1:4" x14ac:dyDescent="0.25">
      <c r="A392" s="87"/>
      <c r="B392" s="19" t="s">
        <v>304</v>
      </c>
      <c r="C392" s="17" t="s">
        <v>93</v>
      </c>
      <c r="D392" s="39"/>
    </row>
    <row r="393" spans="1:4" x14ac:dyDescent="0.25">
      <c r="A393" s="85"/>
      <c r="B393" s="19" t="s">
        <v>305</v>
      </c>
      <c r="C393" s="17" t="s">
        <v>93</v>
      </c>
      <c r="D393" s="39"/>
    </row>
    <row r="394" spans="1:4" x14ac:dyDescent="0.25">
      <c r="A394" s="85"/>
      <c r="B394" s="19" t="s">
        <v>306</v>
      </c>
      <c r="C394" s="17" t="s">
        <v>93</v>
      </c>
      <c r="D394" s="39"/>
    </row>
    <row r="395" spans="1:4" x14ac:dyDescent="0.25">
      <c r="A395" s="85"/>
      <c r="B395" s="19" t="s">
        <v>307</v>
      </c>
      <c r="C395" s="17" t="s">
        <v>93</v>
      </c>
      <c r="D395" s="39"/>
    </row>
    <row r="396" spans="1:4" x14ac:dyDescent="0.25">
      <c r="A396" s="85"/>
      <c r="B396" s="19" t="s">
        <v>308</v>
      </c>
      <c r="C396" s="17" t="s">
        <v>93</v>
      </c>
      <c r="D396" s="39"/>
    </row>
    <row r="397" spans="1:4" x14ac:dyDescent="0.25">
      <c r="A397" s="85"/>
      <c r="B397" s="19" t="s">
        <v>309</v>
      </c>
      <c r="C397" s="17" t="s">
        <v>93</v>
      </c>
      <c r="D397" s="39"/>
    </row>
    <row r="398" spans="1:4" x14ac:dyDescent="0.25">
      <c r="A398" s="85"/>
      <c r="B398" s="19" t="s">
        <v>310</v>
      </c>
      <c r="C398" s="17" t="s">
        <v>93</v>
      </c>
      <c r="D398" s="39"/>
    </row>
    <row r="399" spans="1:4" x14ac:dyDescent="0.25">
      <c r="A399" s="86"/>
      <c r="B399" s="19" t="s">
        <v>311</v>
      </c>
      <c r="C399" s="17" t="s">
        <v>93</v>
      </c>
      <c r="D399" s="39"/>
    </row>
    <row r="400" spans="1:4" x14ac:dyDescent="0.25">
      <c r="A400" s="17">
        <v>45</v>
      </c>
      <c r="B400" s="18" t="s">
        <v>381</v>
      </c>
      <c r="C400" s="17" t="s">
        <v>10</v>
      </c>
      <c r="D400" s="40">
        <f>SUM(D401:D408)</f>
        <v>0</v>
      </c>
    </row>
    <row r="401" spans="1:4" x14ac:dyDescent="0.25">
      <c r="A401" s="87"/>
      <c r="B401" s="19" t="s">
        <v>304</v>
      </c>
      <c r="C401" s="17" t="s">
        <v>93</v>
      </c>
      <c r="D401" s="39"/>
    </row>
    <row r="402" spans="1:4" x14ac:dyDescent="0.25">
      <c r="A402" s="85"/>
      <c r="B402" s="19" t="s">
        <v>305</v>
      </c>
      <c r="C402" s="17" t="s">
        <v>93</v>
      </c>
      <c r="D402" s="39"/>
    </row>
    <row r="403" spans="1:4" x14ac:dyDescent="0.25">
      <c r="A403" s="85"/>
      <c r="B403" s="19" t="s">
        <v>306</v>
      </c>
      <c r="C403" s="17" t="s">
        <v>93</v>
      </c>
      <c r="D403" s="39"/>
    </row>
    <row r="404" spans="1:4" x14ac:dyDescent="0.25">
      <c r="A404" s="85"/>
      <c r="B404" s="19" t="s">
        <v>307</v>
      </c>
      <c r="C404" s="17" t="s">
        <v>93</v>
      </c>
      <c r="D404" s="39"/>
    </row>
    <row r="405" spans="1:4" x14ac:dyDescent="0.25">
      <c r="A405" s="85"/>
      <c r="B405" s="19" t="s">
        <v>308</v>
      </c>
      <c r="C405" s="17" t="s">
        <v>93</v>
      </c>
      <c r="D405" s="39"/>
    </row>
    <row r="406" spans="1:4" x14ac:dyDescent="0.25">
      <c r="A406" s="85"/>
      <c r="B406" s="19" t="s">
        <v>309</v>
      </c>
      <c r="C406" s="17" t="s">
        <v>93</v>
      </c>
      <c r="D406" s="39"/>
    </row>
    <row r="407" spans="1:4" x14ac:dyDescent="0.25">
      <c r="A407" s="85"/>
      <c r="B407" s="19" t="s">
        <v>310</v>
      </c>
      <c r="C407" s="17" t="s">
        <v>93</v>
      </c>
      <c r="D407" s="39"/>
    </row>
    <row r="408" spans="1:4" x14ac:dyDescent="0.25">
      <c r="A408" s="86"/>
      <c r="B408" s="19" t="s">
        <v>311</v>
      </c>
      <c r="C408" s="17" t="s">
        <v>93</v>
      </c>
      <c r="D408" s="39"/>
    </row>
    <row r="409" spans="1:4" x14ac:dyDescent="0.25">
      <c r="A409" s="16"/>
      <c r="B409" s="45" t="s">
        <v>651</v>
      </c>
      <c r="C409" s="16"/>
      <c r="D409" s="16"/>
    </row>
    <row r="410" spans="1:4" x14ac:dyDescent="0.25">
      <c r="A410" s="17">
        <v>46</v>
      </c>
      <c r="B410" s="18" t="s">
        <v>382</v>
      </c>
      <c r="C410" s="17" t="s">
        <v>10</v>
      </c>
      <c r="D410" s="40">
        <f>SUM(D411:D418)</f>
        <v>0</v>
      </c>
    </row>
    <row r="411" spans="1:4" x14ac:dyDescent="0.25">
      <c r="A411" s="87"/>
      <c r="B411" s="19" t="s">
        <v>304</v>
      </c>
      <c r="C411" s="17" t="s">
        <v>93</v>
      </c>
      <c r="D411" s="39"/>
    </row>
    <row r="412" spans="1:4" x14ac:dyDescent="0.25">
      <c r="A412" s="85"/>
      <c r="B412" s="19" t="s">
        <v>383</v>
      </c>
      <c r="C412" s="17" t="s">
        <v>93</v>
      </c>
      <c r="D412" s="39"/>
    </row>
    <row r="413" spans="1:4" x14ac:dyDescent="0.25">
      <c r="A413" s="85"/>
      <c r="B413" s="19" t="s">
        <v>384</v>
      </c>
      <c r="C413" s="17" t="s">
        <v>93</v>
      </c>
      <c r="D413" s="39"/>
    </row>
    <row r="414" spans="1:4" x14ac:dyDescent="0.25">
      <c r="A414" s="85"/>
      <c r="B414" s="19" t="s">
        <v>307</v>
      </c>
      <c r="C414" s="17" t="s">
        <v>93</v>
      </c>
      <c r="D414" s="39"/>
    </row>
    <row r="415" spans="1:4" x14ac:dyDescent="0.25">
      <c r="A415" s="85"/>
      <c r="B415" s="19" t="s">
        <v>385</v>
      </c>
      <c r="C415" s="17" t="s">
        <v>93</v>
      </c>
      <c r="D415" s="39"/>
    </row>
    <row r="416" spans="1:4" x14ac:dyDescent="0.25">
      <c r="A416" s="85"/>
      <c r="B416" s="19" t="s">
        <v>309</v>
      </c>
      <c r="C416" s="17" t="s">
        <v>93</v>
      </c>
      <c r="D416" s="39"/>
    </row>
    <row r="417" spans="1:4" x14ac:dyDescent="0.25">
      <c r="A417" s="85"/>
      <c r="B417" s="19" t="s">
        <v>310</v>
      </c>
      <c r="C417" s="17" t="s">
        <v>93</v>
      </c>
      <c r="D417" s="39"/>
    </row>
    <row r="418" spans="1:4" x14ac:dyDescent="0.25">
      <c r="A418" s="86"/>
      <c r="B418" s="19" t="s">
        <v>386</v>
      </c>
      <c r="C418" s="17" t="s">
        <v>93</v>
      </c>
      <c r="D418" s="39"/>
    </row>
    <row r="419" spans="1:4" x14ac:dyDescent="0.25">
      <c r="A419" s="17">
        <v>47</v>
      </c>
      <c r="B419" s="18" t="s">
        <v>387</v>
      </c>
      <c r="C419" s="17" t="s">
        <v>10</v>
      </c>
      <c r="D419" s="40">
        <f>SUM(D420:D427)</f>
        <v>0</v>
      </c>
    </row>
    <row r="420" spans="1:4" x14ac:dyDescent="0.25">
      <c r="A420" s="87"/>
      <c r="B420" s="19" t="s">
        <v>304</v>
      </c>
      <c r="C420" s="17" t="s">
        <v>93</v>
      </c>
      <c r="D420" s="39"/>
    </row>
    <row r="421" spans="1:4" x14ac:dyDescent="0.25">
      <c r="A421" s="85"/>
      <c r="B421" s="19" t="s">
        <v>383</v>
      </c>
      <c r="C421" s="17" t="s">
        <v>93</v>
      </c>
      <c r="D421" s="39"/>
    </row>
    <row r="422" spans="1:4" x14ac:dyDescent="0.25">
      <c r="A422" s="85"/>
      <c r="B422" s="19" t="s">
        <v>384</v>
      </c>
      <c r="C422" s="17" t="s">
        <v>93</v>
      </c>
      <c r="D422" s="39"/>
    </row>
    <row r="423" spans="1:4" x14ac:dyDescent="0.25">
      <c r="A423" s="85"/>
      <c r="B423" s="19" t="s">
        <v>307</v>
      </c>
      <c r="C423" s="17" t="s">
        <v>93</v>
      </c>
      <c r="D423" s="39"/>
    </row>
    <row r="424" spans="1:4" x14ac:dyDescent="0.25">
      <c r="A424" s="85"/>
      <c r="B424" s="19" t="s">
        <v>385</v>
      </c>
      <c r="C424" s="17" t="s">
        <v>93</v>
      </c>
      <c r="D424" s="39"/>
    </row>
    <row r="425" spans="1:4" x14ac:dyDescent="0.25">
      <c r="A425" s="85"/>
      <c r="B425" s="19" t="s">
        <v>309</v>
      </c>
      <c r="C425" s="17" t="s">
        <v>93</v>
      </c>
      <c r="D425" s="39"/>
    </row>
    <row r="426" spans="1:4" x14ac:dyDescent="0.25">
      <c r="A426" s="85"/>
      <c r="B426" s="19" t="s">
        <v>310</v>
      </c>
      <c r="C426" s="17" t="s">
        <v>93</v>
      </c>
      <c r="D426" s="39"/>
    </row>
    <row r="427" spans="1:4" x14ac:dyDescent="0.25">
      <c r="A427" s="86"/>
      <c r="B427" s="19" t="s">
        <v>386</v>
      </c>
      <c r="C427" s="17" t="s">
        <v>93</v>
      </c>
      <c r="D427" s="39"/>
    </row>
    <row r="428" spans="1:4" x14ac:dyDescent="0.25">
      <c r="A428" s="17">
        <v>48</v>
      </c>
      <c r="B428" s="18" t="s">
        <v>388</v>
      </c>
      <c r="C428" s="17" t="s">
        <v>10</v>
      </c>
      <c r="D428" s="40">
        <f>SUM(D429:D436)</f>
        <v>0</v>
      </c>
    </row>
    <row r="429" spans="1:4" x14ac:dyDescent="0.25">
      <c r="A429" s="87"/>
      <c r="B429" s="19" t="s">
        <v>304</v>
      </c>
      <c r="C429" s="17" t="s">
        <v>93</v>
      </c>
      <c r="D429" s="39"/>
    </row>
    <row r="430" spans="1:4" x14ac:dyDescent="0.25">
      <c r="A430" s="85"/>
      <c r="B430" s="19" t="s">
        <v>383</v>
      </c>
      <c r="C430" s="17" t="s">
        <v>93</v>
      </c>
      <c r="D430" s="39"/>
    </row>
    <row r="431" spans="1:4" x14ac:dyDescent="0.25">
      <c r="A431" s="85"/>
      <c r="B431" s="19" t="s">
        <v>384</v>
      </c>
      <c r="C431" s="17" t="s">
        <v>93</v>
      </c>
      <c r="D431" s="39"/>
    </row>
    <row r="432" spans="1:4" x14ac:dyDescent="0.25">
      <c r="A432" s="85"/>
      <c r="B432" s="19" t="s">
        <v>307</v>
      </c>
      <c r="C432" s="17" t="s">
        <v>93</v>
      </c>
      <c r="D432" s="39"/>
    </row>
    <row r="433" spans="1:4" x14ac:dyDescent="0.25">
      <c r="A433" s="85"/>
      <c r="B433" s="19" t="s">
        <v>385</v>
      </c>
      <c r="C433" s="17" t="s">
        <v>93</v>
      </c>
      <c r="D433" s="39"/>
    </row>
    <row r="434" spans="1:4" x14ac:dyDescent="0.25">
      <c r="A434" s="85"/>
      <c r="B434" s="19" t="s">
        <v>309</v>
      </c>
      <c r="C434" s="17" t="s">
        <v>93</v>
      </c>
      <c r="D434" s="39"/>
    </row>
    <row r="435" spans="1:4" x14ac:dyDescent="0.25">
      <c r="A435" s="85"/>
      <c r="B435" s="19" t="s">
        <v>310</v>
      </c>
      <c r="C435" s="17" t="s">
        <v>93</v>
      </c>
      <c r="D435" s="39"/>
    </row>
    <row r="436" spans="1:4" x14ac:dyDescent="0.25">
      <c r="A436" s="86"/>
      <c r="B436" s="19" t="s">
        <v>386</v>
      </c>
      <c r="C436" s="17" t="s">
        <v>93</v>
      </c>
      <c r="D436" s="39"/>
    </row>
    <row r="437" spans="1:4" x14ac:dyDescent="0.25">
      <c r="A437" s="17">
        <v>49</v>
      </c>
      <c r="B437" s="18" t="s">
        <v>389</v>
      </c>
      <c r="C437" s="17" t="s">
        <v>10</v>
      </c>
      <c r="D437" s="40">
        <f>SUM(D438:D445)</f>
        <v>0</v>
      </c>
    </row>
    <row r="438" spans="1:4" x14ac:dyDescent="0.25">
      <c r="A438" s="87"/>
      <c r="B438" s="19" t="s">
        <v>304</v>
      </c>
      <c r="C438" s="17" t="s">
        <v>93</v>
      </c>
      <c r="D438" s="39"/>
    </row>
    <row r="439" spans="1:4" x14ac:dyDescent="0.25">
      <c r="A439" s="85"/>
      <c r="B439" s="19" t="s">
        <v>383</v>
      </c>
      <c r="C439" s="17" t="s">
        <v>93</v>
      </c>
      <c r="D439" s="39"/>
    </row>
    <row r="440" spans="1:4" x14ac:dyDescent="0.25">
      <c r="A440" s="85"/>
      <c r="B440" s="19" t="s">
        <v>384</v>
      </c>
      <c r="C440" s="17" t="s">
        <v>93</v>
      </c>
      <c r="D440" s="39"/>
    </row>
    <row r="441" spans="1:4" x14ac:dyDescent="0.25">
      <c r="A441" s="85"/>
      <c r="B441" s="19" t="s">
        <v>307</v>
      </c>
      <c r="C441" s="17" t="s">
        <v>93</v>
      </c>
      <c r="D441" s="39"/>
    </row>
    <row r="442" spans="1:4" x14ac:dyDescent="0.25">
      <c r="A442" s="85"/>
      <c r="B442" s="19" t="s">
        <v>385</v>
      </c>
      <c r="C442" s="17" t="s">
        <v>93</v>
      </c>
      <c r="D442" s="39"/>
    </row>
    <row r="443" spans="1:4" x14ac:dyDescent="0.25">
      <c r="A443" s="85"/>
      <c r="B443" s="19" t="s">
        <v>309</v>
      </c>
      <c r="C443" s="17" t="s">
        <v>93</v>
      </c>
      <c r="D443" s="39"/>
    </row>
    <row r="444" spans="1:4" x14ac:dyDescent="0.25">
      <c r="A444" s="85"/>
      <c r="B444" s="19" t="s">
        <v>310</v>
      </c>
      <c r="C444" s="17" t="s">
        <v>93</v>
      </c>
      <c r="D444" s="39"/>
    </row>
    <row r="445" spans="1:4" x14ac:dyDescent="0.25">
      <c r="A445" s="86"/>
      <c r="B445" s="19" t="s">
        <v>386</v>
      </c>
      <c r="C445" s="17" t="s">
        <v>93</v>
      </c>
      <c r="D445" s="39"/>
    </row>
    <row r="446" spans="1:4" x14ac:dyDescent="0.25">
      <c r="A446" s="17">
        <v>50</v>
      </c>
      <c r="B446" s="18" t="s">
        <v>390</v>
      </c>
      <c r="C446" s="17" t="s">
        <v>10</v>
      </c>
      <c r="D446" s="40">
        <f>SUM(D447:D454)</f>
        <v>0</v>
      </c>
    </row>
    <row r="447" spans="1:4" x14ac:dyDescent="0.25">
      <c r="A447" s="87"/>
      <c r="B447" s="19" t="s">
        <v>304</v>
      </c>
      <c r="C447" s="17" t="s">
        <v>93</v>
      </c>
      <c r="D447" s="39"/>
    </row>
    <row r="448" spans="1:4" x14ac:dyDescent="0.25">
      <c r="A448" s="85"/>
      <c r="B448" s="19" t="s">
        <v>383</v>
      </c>
      <c r="C448" s="17" t="s">
        <v>93</v>
      </c>
      <c r="D448" s="39"/>
    </row>
    <row r="449" spans="1:4" x14ac:dyDescent="0.25">
      <c r="A449" s="85"/>
      <c r="B449" s="19" t="s">
        <v>384</v>
      </c>
      <c r="C449" s="17" t="s">
        <v>93</v>
      </c>
      <c r="D449" s="39"/>
    </row>
    <row r="450" spans="1:4" x14ac:dyDescent="0.25">
      <c r="A450" s="85"/>
      <c r="B450" s="19" t="s">
        <v>307</v>
      </c>
      <c r="C450" s="17" t="s">
        <v>93</v>
      </c>
      <c r="D450" s="39"/>
    </row>
    <row r="451" spans="1:4" x14ac:dyDescent="0.25">
      <c r="A451" s="85"/>
      <c r="B451" s="19" t="s">
        <v>385</v>
      </c>
      <c r="C451" s="17" t="s">
        <v>93</v>
      </c>
      <c r="D451" s="39"/>
    </row>
    <row r="452" spans="1:4" x14ac:dyDescent="0.25">
      <c r="A452" s="85"/>
      <c r="B452" s="19" t="s">
        <v>309</v>
      </c>
      <c r="C452" s="17" t="s">
        <v>93</v>
      </c>
      <c r="D452" s="39"/>
    </row>
    <row r="453" spans="1:4" x14ac:dyDescent="0.25">
      <c r="A453" s="85"/>
      <c r="B453" s="19" t="s">
        <v>310</v>
      </c>
      <c r="C453" s="17" t="s">
        <v>93</v>
      </c>
      <c r="D453" s="39"/>
    </row>
    <row r="454" spans="1:4" x14ac:dyDescent="0.25">
      <c r="A454" s="86"/>
      <c r="B454" s="19" t="s">
        <v>386</v>
      </c>
      <c r="C454" s="17" t="s">
        <v>93</v>
      </c>
      <c r="D454" s="39"/>
    </row>
    <row r="455" spans="1:4" x14ac:dyDescent="0.25">
      <c r="A455" s="17">
        <v>51</v>
      </c>
      <c r="B455" s="18" t="s">
        <v>391</v>
      </c>
      <c r="C455" s="17" t="s">
        <v>10</v>
      </c>
      <c r="D455" s="40">
        <f>SUM(D456:D463)</f>
        <v>0</v>
      </c>
    </row>
    <row r="456" spans="1:4" x14ac:dyDescent="0.25">
      <c r="A456" s="87"/>
      <c r="B456" s="19" t="s">
        <v>304</v>
      </c>
      <c r="C456" s="17" t="s">
        <v>93</v>
      </c>
      <c r="D456" s="39"/>
    </row>
    <row r="457" spans="1:4" x14ac:dyDescent="0.25">
      <c r="A457" s="85"/>
      <c r="B457" s="19" t="s">
        <v>383</v>
      </c>
      <c r="C457" s="17" t="s">
        <v>93</v>
      </c>
      <c r="D457" s="39"/>
    </row>
    <row r="458" spans="1:4" x14ac:dyDescent="0.25">
      <c r="A458" s="85"/>
      <c r="B458" s="19" t="s">
        <v>384</v>
      </c>
      <c r="C458" s="17" t="s">
        <v>93</v>
      </c>
      <c r="D458" s="39"/>
    </row>
    <row r="459" spans="1:4" x14ac:dyDescent="0.25">
      <c r="A459" s="85"/>
      <c r="B459" s="19" t="s">
        <v>307</v>
      </c>
      <c r="C459" s="17" t="s">
        <v>93</v>
      </c>
      <c r="D459" s="39"/>
    </row>
    <row r="460" spans="1:4" x14ac:dyDescent="0.25">
      <c r="A460" s="85"/>
      <c r="B460" s="19" t="s">
        <v>385</v>
      </c>
      <c r="C460" s="17" t="s">
        <v>93</v>
      </c>
      <c r="D460" s="39"/>
    </row>
    <row r="461" spans="1:4" x14ac:dyDescent="0.25">
      <c r="A461" s="85"/>
      <c r="B461" s="19" t="s">
        <v>309</v>
      </c>
      <c r="C461" s="17" t="s">
        <v>93</v>
      </c>
      <c r="D461" s="39"/>
    </row>
    <row r="462" spans="1:4" x14ac:dyDescent="0.25">
      <c r="A462" s="85"/>
      <c r="B462" s="19" t="s">
        <v>310</v>
      </c>
      <c r="C462" s="17" t="s">
        <v>93</v>
      </c>
      <c r="D462" s="39"/>
    </row>
    <row r="463" spans="1:4" x14ac:dyDescent="0.25">
      <c r="A463" s="86"/>
      <c r="B463" s="19" t="s">
        <v>386</v>
      </c>
      <c r="C463" s="17" t="s">
        <v>93</v>
      </c>
      <c r="D463" s="39"/>
    </row>
    <row r="464" spans="1:4" x14ac:dyDescent="0.25">
      <c r="A464" s="17">
        <v>52</v>
      </c>
      <c r="B464" s="18" t="s">
        <v>392</v>
      </c>
      <c r="C464" s="17" t="s">
        <v>10</v>
      </c>
      <c r="D464" s="40">
        <f>SUM(D465:D472)</f>
        <v>0</v>
      </c>
    </row>
    <row r="465" spans="1:4" x14ac:dyDescent="0.25">
      <c r="A465" s="87"/>
      <c r="B465" s="19" t="s">
        <v>304</v>
      </c>
      <c r="C465" s="17" t="s">
        <v>93</v>
      </c>
      <c r="D465" s="39"/>
    </row>
    <row r="466" spans="1:4" x14ac:dyDescent="0.25">
      <c r="A466" s="85"/>
      <c r="B466" s="19" t="s">
        <v>383</v>
      </c>
      <c r="C466" s="17" t="s">
        <v>93</v>
      </c>
      <c r="D466" s="39"/>
    </row>
    <row r="467" spans="1:4" x14ac:dyDescent="0.25">
      <c r="A467" s="85"/>
      <c r="B467" s="19" t="s">
        <v>384</v>
      </c>
      <c r="C467" s="17" t="s">
        <v>93</v>
      </c>
      <c r="D467" s="39"/>
    </row>
    <row r="468" spans="1:4" x14ac:dyDescent="0.25">
      <c r="A468" s="85"/>
      <c r="B468" s="19" t="s">
        <v>307</v>
      </c>
      <c r="C468" s="17" t="s">
        <v>93</v>
      </c>
      <c r="D468" s="39"/>
    </row>
    <row r="469" spans="1:4" x14ac:dyDescent="0.25">
      <c r="A469" s="85"/>
      <c r="B469" s="19" t="s">
        <v>385</v>
      </c>
      <c r="C469" s="17" t="s">
        <v>93</v>
      </c>
      <c r="D469" s="39"/>
    </row>
    <row r="470" spans="1:4" x14ac:dyDescent="0.25">
      <c r="A470" s="85"/>
      <c r="B470" s="19" t="s">
        <v>309</v>
      </c>
      <c r="C470" s="17" t="s">
        <v>93</v>
      </c>
      <c r="D470" s="39"/>
    </row>
    <row r="471" spans="1:4" x14ac:dyDescent="0.25">
      <c r="A471" s="85"/>
      <c r="B471" s="19" t="s">
        <v>310</v>
      </c>
      <c r="C471" s="17" t="s">
        <v>93</v>
      </c>
      <c r="D471" s="39"/>
    </row>
    <row r="472" spans="1:4" x14ac:dyDescent="0.25">
      <c r="A472" s="86"/>
      <c r="B472" s="19" t="s">
        <v>386</v>
      </c>
      <c r="C472" s="17" t="s">
        <v>93</v>
      </c>
      <c r="D472" s="39"/>
    </row>
    <row r="473" spans="1:4" x14ac:dyDescent="0.25">
      <c r="A473" s="17">
        <v>53</v>
      </c>
      <c r="B473" s="18" t="s">
        <v>393</v>
      </c>
      <c r="C473" s="17" t="s">
        <v>10</v>
      </c>
      <c r="D473" s="40">
        <f>SUM(D474:D481)</f>
        <v>0</v>
      </c>
    </row>
    <row r="474" spans="1:4" x14ac:dyDescent="0.25">
      <c r="A474" s="87"/>
      <c r="B474" s="19" t="s">
        <v>304</v>
      </c>
      <c r="C474" s="17" t="s">
        <v>93</v>
      </c>
      <c r="D474" s="39"/>
    </row>
    <row r="475" spans="1:4" x14ac:dyDescent="0.25">
      <c r="A475" s="85"/>
      <c r="B475" s="19" t="s">
        <v>383</v>
      </c>
      <c r="C475" s="17" t="s">
        <v>93</v>
      </c>
      <c r="D475" s="39"/>
    </row>
    <row r="476" spans="1:4" x14ac:dyDescent="0.25">
      <c r="A476" s="85"/>
      <c r="B476" s="19" t="s">
        <v>384</v>
      </c>
      <c r="C476" s="17" t="s">
        <v>93</v>
      </c>
      <c r="D476" s="39"/>
    </row>
    <row r="477" spans="1:4" x14ac:dyDescent="0.25">
      <c r="A477" s="85"/>
      <c r="B477" s="19" t="s">
        <v>307</v>
      </c>
      <c r="C477" s="17" t="s">
        <v>93</v>
      </c>
      <c r="D477" s="39"/>
    </row>
    <row r="478" spans="1:4" x14ac:dyDescent="0.25">
      <c r="A478" s="85"/>
      <c r="B478" s="19" t="s">
        <v>385</v>
      </c>
      <c r="C478" s="17" t="s">
        <v>93</v>
      </c>
      <c r="D478" s="39"/>
    </row>
    <row r="479" spans="1:4" x14ac:dyDescent="0.25">
      <c r="A479" s="85"/>
      <c r="B479" s="19" t="s">
        <v>309</v>
      </c>
      <c r="C479" s="17" t="s">
        <v>93</v>
      </c>
      <c r="D479" s="39"/>
    </row>
    <row r="480" spans="1:4" x14ac:dyDescent="0.25">
      <c r="A480" s="85"/>
      <c r="B480" s="19" t="s">
        <v>310</v>
      </c>
      <c r="C480" s="17" t="s">
        <v>93</v>
      </c>
      <c r="D480" s="39"/>
    </row>
    <row r="481" spans="1:4" x14ac:dyDescent="0.25">
      <c r="A481" s="86"/>
      <c r="B481" s="19" t="s">
        <v>386</v>
      </c>
      <c r="C481" s="17" t="s">
        <v>93</v>
      </c>
      <c r="D481" s="39"/>
    </row>
    <row r="482" spans="1:4" x14ac:dyDescent="0.25">
      <c r="A482" s="17">
        <v>54</v>
      </c>
      <c r="B482" s="18" t="s">
        <v>394</v>
      </c>
      <c r="C482" s="17" t="s">
        <v>10</v>
      </c>
      <c r="D482" s="40">
        <f>SUM(D483:D490)</f>
        <v>0</v>
      </c>
    </row>
    <row r="483" spans="1:4" x14ac:dyDescent="0.25">
      <c r="A483" s="87"/>
      <c r="B483" s="19" t="s">
        <v>304</v>
      </c>
      <c r="C483" s="17" t="s">
        <v>93</v>
      </c>
      <c r="D483" s="39"/>
    </row>
    <row r="484" spans="1:4" x14ac:dyDescent="0.25">
      <c r="A484" s="85"/>
      <c r="B484" s="19" t="s">
        <v>383</v>
      </c>
      <c r="C484" s="17" t="s">
        <v>93</v>
      </c>
      <c r="D484" s="39"/>
    </row>
    <row r="485" spans="1:4" x14ac:dyDescent="0.25">
      <c r="A485" s="85"/>
      <c r="B485" s="19" t="s">
        <v>384</v>
      </c>
      <c r="C485" s="17" t="s">
        <v>93</v>
      </c>
      <c r="D485" s="39"/>
    </row>
    <row r="486" spans="1:4" x14ac:dyDescent="0.25">
      <c r="A486" s="85"/>
      <c r="B486" s="19" t="s">
        <v>307</v>
      </c>
      <c r="C486" s="17" t="s">
        <v>93</v>
      </c>
      <c r="D486" s="39"/>
    </row>
    <row r="487" spans="1:4" x14ac:dyDescent="0.25">
      <c r="A487" s="85"/>
      <c r="B487" s="19" t="s">
        <v>385</v>
      </c>
      <c r="C487" s="17" t="s">
        <v>93</v>
      </c>
      <c r="D487" s="39"/>
    </row>
    <row r="488" spans="1:4" x14ac:dyDescent="0.25">
      <c r="A488" s="85"/>
      <c r="B488" s="19" t="s">
        <v>309</v>
      </c>
      <c r="C488" s="17" t="s">
        <v>93</v>
      </c>
      <c r="D488" s="39"/>
    </row>
    <row r="489" spans="1:4" x14ac:dyDescent="0.25">
      <c r="A489" s="85"/>
      <c r="B489" s="19" t="s">
        <v>310</v>
      </c>
      <c r="C489" s="17" t="s">
        <v>93</v>
      </c>
      <c r="D489" s="39"/>
    </row>
    <row r="490" spans="1:4" x14ac:dyDescent="0.25">
      <c r="A490" s="86"/>
      <c r="B490" s="19" t="s">
        <v>386</v>
      </c>
      <c r="C490" s="17" t="s">
        <v>93</v>
      </c>
      <c r="D490" s="39"/>
    </row>
    <row r="491" spans="1:4" x14ac:dyDescent="0.25">
      <c r="A491" s="17">
        <v>55</v>
      </c>
      <c r="B491" s="18" t="s">
        <v>395</v>
      </c>
      <c r="C491" s="17" t="s">
        <v>10</v>
      </c>
      <c r="D491" s="40">
        <f>SUM(D492:D499)</f>
        <v>0</v>
      </c>
    </row>
    <row r="492" spans="1:4" x14ac:dyDescent="0.25">
      <c r="A492" s="87"/>
      <c r="B492" s="19" t="s">
        <v>304</v>
      </c>
      <c r="C492" s="17" t="s">
        <v>93</v>
      </c>
      <c r="D492" s="39"/>
    </row>
    <row r="493" spans="1:4" x14ac:dyDescent="0.25">
      <c r="A493" s="85"/>
      <c r="B493" s="19" t="s">
        <v>383</v>
      </c>
      <c r="C493" s="17" t="s">
        <v>93</v>
      </c>
      <c r="D493" s="39"/>
    </row>
    <row r="494" spans="1:4" x14ac:dyDescent="0.25">
      <c r="A494" s="85"/>
      <c r="B494" s="19" t="s">
        <v>384</v>
      </c>
      <c r="C494" s="17" t="s">
        <v>93</v>
      </c>
      <c r="D494" s="39"/>
    </row>
    <row r="495" spans="1:4" x14ac:dyDescent="0.25">
      <c r="A495" s="85"/>
      <c r="B495" s="19" t="s">
        <v>307</v>
      </c>
      <c r="C495" s="17" t="s">
        <v>93</v>
      </c>
      <c r="D495" s="39"/>
    </row>
    <row r="496" spans="1:4" x14ac:dyDescent="0.25">
      <c r="A496" s="85"/>
      <c r="B496" s="19" t="s">
        <v>385</v>
      </c>
      <c r="C496" s="17" t="s">
        <v>93</v>
      </c>
      <c r="D496" s="39"/>
    </row>
    <row r="497" spans="1:4" x14ac:dyDescent="0.25">
      <c r="A497" s="85"/>
      <c r="B497" s="19" t="s">
        <v>309</v>
      </c>
      <c r="C497" s="17" t="s">
        <v>93</v>
      </c>
      <c r="D497" s="39"/>
    </row>
    <row r="498" spans="1:4" x14ac:dyDescent="0.25">
      <c r="A498" s="85"/>
      <c r="B498" s="19" t="s">
        <v>310</v>
      </c>
      <c r="C498" s="17" t="s">
        <v>93</v>
      </c>
      <c r="D498" s="39"/>
    </row>
    <row r="499" spans="1:4" x14ac:dyDescent="0.25">
      <c r="A499" s="86"/>
      <c r="B499" s="19" t="s">
        <v>386</v>
      </c>
      <c r="C499" s="17" t="s">
        <v>93</v>
      </c>
      <c r="D499" s="39"/>
    </row>
    <row r="500" spans="1:4" ht="30" x14ac:dyDescent="0.25">
      <c r="A500" s="17">
        <v>56</v>
      </c>
      <c r="B500" s="18" t="s">
        <v>396</v>
      </c>
      <c r="C500" s="17" t="s">
        <v>10</v>
      </c>
      <c r="D500" s="40">
        <f>SUM(D501:D508)</f>
        <v>0</v>
      </c>
    </row>
    <row r="501" spans="1:4" x14ac:dyDescent="0.25">
      <c r="A501" s="87"/>
      <c r="B501" s="19" t="s">
        <v>304</v>
      </c>
      <c r="C501" s="17" t="s">
        <v>93</v>
      </c>
      <c r="D501" s="39"/>
    </row>
    <row r="502" spans="1:4" x14ac:dyDescent="0.25">
      <c r="A502" s="85"/>
      <c r="B502" s="19" t="s">
        <v>383</v>
      </c>
      <c r="C502" s="17" t="s">
        <v>93</v>
      </c>
      <c r="D502" s="39"/>
    </row>
    <row r="503" spans="1:4" x14ac:dyDescent="0.25">
      <c r="A503" s="85"/>
      <c r="B503" s="19" t="s">
        <v>384</v>
      </c>
      <c r="C503" s="17" t="s">
        <v>93</v>
      </c>
      <c r="D503" s="39"/>
    </row>
    <row r="504" spans="1:4" x14ac:dyDescent="0.25">
      <c r="A504" s="85"/>
      <c r="B504" s="19" t="s">
        <v>307</v>
      </c>
      <c r="C504" s="17" t="s">
        <v>93</v>
      </c>
      <c r="D504" s="39"/>
    </row>
    <row r="505" spans="1:4" x14ac:dyDescent="0.25">
      <c r="A505" s="85"/>
      <c r="B505" s="19" t="s">
        <v>385</v>
      </c>
      <c r="C505" s="17" t="s">
        <v>93</v>
      </c>
      <c r="D505" s="39"/>
    </row>
    <row r="506" spans="1:4" x14ac:dyDescent="0.25">
      <c r="A506" s="85"/>
      <c r="B506" s="19" t="s">
        <v>309</v>
      </c>
      <c r="C506" s="17" t="s">
        <v>93</v>
      </c>
      <c r="D506" s="39"/>
    </row>
    <row r="507" spans="1:4" x14ac:dyDescent="0.25">
      <c r="A507" s="85"/>
      <c r="B507" s="19" t="s">
        <v>310</v>
      </c>
      <c r="C507" s="17" t="s">
        <v>93</v>
      </c>
      <c r="D507" s="39"/>
    </row>
    <row r="508" spans="1:4" x14ac:dyDescent="0.25">
      <c r="A508" s="86"/>
      <c r="B508" s="19" t="s">
        <v>386</v>
      </c>
      <c r="C508" s="17" t="s">
        <v>93</v>
      </c>
      <c r="D508" s="39"/>
    </row>
    <row r="509" spans="1:4" ht="30" x14ac:dyDescent="0.25">
      <c r="A509" s="17">
        <v>57</v>
      </c>
      <c r="B509" s="18" t="s">
        <v>397</v>
      </c>
      <c r="C509" s="17" t="s">
        <v>10</v>
      </c>
      <c r="D509" s="40">
        <f>SUM(D510:D517)</f>
        <v>0</v>
      </c>
    </row>
    <row r="510" spans="1:4" x14ac:dyDescent="0.25">
      <c r="A510" s="87"/>
      <c r="B510" s="19" t="s">
        <v>304</v>
      </c>
      <c r="C510" s="17" t="s">
        <v>93</v>
      </c>
      <c r="D510" s="39"/>
    </row>
    <row r="511" spans="1:4" x14ac:dyDescent="0.25">
      <c r="A511" s="85"/>
      <c r="B511" s="19" t="s">
        <v>383</v>
      </c>
      <c r="C511" s="17" t="s">
        <v>93</v>
      </c>
      <c r="D511" s="39"/>
    </row>
    <row r="512" spans="1:4" x14ac:dyDescent="0.25">
      <c r="A512" s="85"/>
      <c r="B512" s="19" t="s">
        <v>384</v>
      </c>
      <c r="C512" s="17" t="s">
        <v>93</v>
      </c>
      <c r="D512" s="39"/>
    </row>
    <row r="513" spans="1:4" x14ac:dyDescent="0.25">
      <c r="A513" s="85"/>
      <c r="B513" s="19" t="s">
        <v>307</v>
      </c>
      <c r="C513" s="17" t="s">
        <v>93</v>
      </c>
      <c r="D513" s="39"/>
    </row>
    <row r="514" spans="1:4" x14ac:dyDescent="0.25">
      <c r="A514" s="85"/>
      <c r="B514" s="19" t="s">
        <v>385</v>
      </c>
      <c r="C514" s="17" t="s">
        <v>93</v>
      </c>
      <c r="D514" s="39"/>
    </row>
    <row r="515" spans="1:4" x14ac:dyDescent="0.25">
      <c r="A515" s="85"/>
      <c r="B515" s="19" t="s">
        <v>309</v>
      </c>
      <c r="C515" s="17" t="s">
        <v>93</v>
      </c>
      <c r="D515" s="39"/>
    </row>
    <row r="516" spans="1:4" x14ac:dyDescent="0.25">
      <c r="A516" s="85"/>
      <c r="B516" s="19" t="s">
        <v>310</v>
      </c>
      <c r="C516" s="17" t="s">
        <v>93</v>
      </c>
      <c r="D516" s="39"/>
    </row>
    <row r="517" spans="1:4" x14ac:dyDescent="0.25">
      <c r="A517" s="86"/>
      <c r="B517" s="19" t="s">
        <v>386</v>
      </c>
      <c r="C517" s="17" t="s">
        <v>93</v>
      </c>
      <c r="D517" s="39"/>
    </row>
    <row r="518" spans="1:4" ht="30" x14ac:dyDescent="0.25">
      <c r="A518" s="17">
        <v>58</v>
      </c>
      <c r="B518" s="18" t="s">
        <v>398</v>
      </c>
      <c r="C518" s="17" t="s">
        <v>10</v>
      </c>
      <c r="D518" s="40">
        <f>SUM(D519:D526)</f>
        <v>0</v>
      </c>
    </row>
    <row r="519" spans="1:4" x14ac:dyDescent="0.25">
      <c r="A519" s="87"/>
      <c r="B519" s="19" t="s">
        <v>304</v>
      </c>
      <c r="C519" s="17" t="s">
        <v>93</v>
      </c>
      <c r="D519" s="39"/>
    </row>
    <row r="520" spans="1:4" x14ac:dyDescent="0.25">
      <c r="A520" s="85"/>
      <c r="B520" s="19" t="s">
        <v>383</v>
      </c>
      <c r="C520" s="17" t="s">
        <v>93</v>
      </c>
      <c r="D520" s="39"/>
    </row>
    <row r="521" spans="1:4" x14ac:dyDescent="0.25">
      <c r="A521" s="85"/>
      <c r="B521" s="19" t="s">
        <v>384</v>
      </c>
      <c r="C521" s="17" t="s">
        <v>93</v>
      </c>
      <c r="D521" s="39"/>
    </row>
    <row r="522" spans="1:4" x14ac:dyDescent="0.25">
      <c r="A522" s="85"/>
      <c r="B522" s="19" t="s">
        <v>307</v>
      </c>
      <c r="C522" s="17" t="s">
        <v>93</v>
      </c>
      <c r="D522" s="39"/>
    </row>
    <row r="523" spans="1:4" x14ac:dyDescent="0.25">
      <c r="A523" s="85"/>
      <c r="B523" s="19" t="s">
        <v>385</v>
      </c>
      <c r="C523" s="17" t="s">
        <v>93</v>
      </c>
      <c r="D523" s="39"/>
    </row>
    <row r="524" spans="1:4" x14ac:dyDescent="0.25">
      <c r="A524" s="85"/>
      <c r="B524" s="19" t="s">
        <v>309</v>
      </c>
      <c r="C524" s="17" t="s">
        <v>93</v>
      </c>
      <c r="D524" s="39"/>
    </row>
    <row r="525" spans="1:4" x14ac:dyDescent="0.25">
      <c r="A525" s="85"/>
      <c r="B525" s="19" t="s">
        <v>310</v>
      </c>
      <c r="C525" s="17" t="s">
        <v>93</v>
      </c>
      <c r="D525" s="39"/>
    </row>
    <row r="526" spans="1:4" x14ac:dyDescent="0.25">
      <c r="A526" s="86"/>
      <c r="B526" s="19" t="s">
        <v>386</v>
      </c>
      <c r="C526" s="17" t="s">
        <v>93</v>
      </c>
      <c r="D526" s="39"/>
    </row>
    <row r="527" spans="1:4" ht="30" x14ac:dyDescent="0.25">
      <c r="A527" s="17">
        <v>59</v>
      </c>
      <c r="B527" s="18" t="s">
        <v>399</v>
      </c>
      <c r="C527" s="17" t="s">
        <v>10</v>
      </c>
      <c r="D527" s="40">
        <f>SUM(D528:D535)</f>
        <v>0</v>
      </c>
    </row>
    <row r="528" spans="1:4" x14ac:dyDescent="0.25">
      <c r="A528" s="87"/>
      <c r="B528" s="19" t="s">
        <v>304</v>
      </c>
      <c r="C528" s="17" t="s">
        <v>93</v>
      </c>
      <c r="D528" s="39"/>
    </row>
    <row r="529" spans="1:4" x14ac:dyDescent="0.25">
      <c r="A529" s="85"/>
      <c r="B529" s="19" t="s">
        <v>383</v>
      </c>
      <c r="C529" s="17" t="s">
        <v>93</v>
      </c>
      <c r="D529" s="39"/>
    </row>
    <row r="530" spans="1:4" x14ac:dyDescent="0.25">
      <c r="A530" s="85"/>
      <c r="B530" s="19" t="s">
        <v>384</v>
      </c>
      <c r="C530" s="17" t="s">
        <v>93</v>
      </c>
      <c r="D530" s="39"/>
    </row>
    <row r="531" spans="1:4" x14ac:dyDescent="0.25">
      <c r="A531" s="85"/>
      <c r="B531" s="19" t="s">
        <v>307</v>
      </c>
      <c r="C531" s="17" t="s">
        <v>93</v>
      </c>
      <c r="D531" s="39"/>
    </row>
    <row r="532" spans="1:4" x14ac:dyDescent="0.25">
      <c r="A532" s="85"/>
      <c r="B532" s="19" t="s">
        <v>385</v>
      </c>
      <c r="C532" s="17" t="s">
        <v>93</v>
      </c>
      <c r="D532" s="39"/>
    </row>
    <row r="533" spans="1:4" x14ac:dyDescent="0.25">
      <c r="A533" s="85"/>
      <c r="B533" s="19" t="s">
        <v>309</v>
      </c>
      <c r="C533" s="17" t="s">
        <v>93</v>
      </c>
      <c r="D533" s="39"/>
    </row>
    <row r="534" spans="1:4" x14ac:dyDescent="0.25">
      <c r="A534" s="85"/>
      <c r="B534" s="19" t="s">
        <v>310</v>
      </c>
      <c r="C534" s="17" t="s">
        <v>93</v>
      </c>
      <c r="D534" s="39"/>
    </row>
    <row r="535" spans="1:4" x14ac:dyDescent="0.25">
      <c r="A535" s="86"/>
      <c r="B535" s="19" t="s">
        <v>386</v>
      </c>
      <c r="C535" s="17" t="s">
        <v>93</v>
      </c>
      <c r="D535" s="39"/>
    </row>
    <row r="536" spans="1:4" ht="30" x14ac:dyDescent="0.25">
      <c r="A536" s="17">
        <v>60</v>
      </c>
      <c r="B536" s="18" t="s">
        <v>400</v>
      </c>
      <c r="C536" s="17" t="s">
        <v>10</v>
      </c>
      <c r="D536" s="40">
        <f>SUM(D537:D544)</f>
        <v>0</v>
      </c>
    </row>
    <row r="537" spans="1:4" x14ac:dyDescent="0.25">
      <c r="A537" s="87"/>
      <c r="B537" s="19" t="s">
        <v>304</v>
      </c>
      <c r="C537" s="17" t="s">
        <v>93</v>
      </c>
      <c r="D537" s="39"/>
    </row>
    <row r="538" spans="1:4" x14ac:dyDescent="0.25">
      <c r="A538" s="85"/>
      <c r="B538" s="19" t="s">
        <v>383</v>
      </c>
      <c r="C538" s="17" t="s">
        <v>93</v>
      </c>
      <c r="D538" s="39"/>
    </row>
    <row r="539" spans="1:4" x14ac:dyDescent="0.25">
      <c r="A539" s="85"/>
      <c r="B539" s="19" t="s">
        <v>384</v>
      </c>
      <c r="C539" s="17" t="s">
        <v>93</v>
      </c>
      <c r="D539" s="39"/>
    </row>
    <row r="540" spans="1:4" x14ac:dyDescent="0.25">
      <c r="A540" s="85"/>
      <c r="B540" s="19" t="s">
        <v>307</v>
      </c>
      <c r="C540" s="17" t="s">
        <v>93</v>
      </c>
      <c r="D540" s="39"/>
    </row>
    <row r="541" spans="1:4" x14ac:dyDescent="0.25">
      <c r="A541" s="85"/>
      <c r="B541" s="19" t="s">
        <v>385</v>
      </c>
      <c r="C541" s="17" t="s">
        <v>93</v>
      </c>
      <c r="D541" s="39"/>
    </row>
    <row r="542" spans="1:4" x14ac:dyDescent="0.25">
      <c r="A542" s="85"/>
      <c r="B542" s="19" t="s">
        <v>309</v>
      </c>
      <c r="C542" s="17" t="s">
        <v>93</v>
      </c>
      <c r="D542" s="39"/>
    </row>
    <row r="543" spans="1:4" x14ac:dyDescent="0.25">
      <c r="A543" s="85"/>
      <c r="B543" s="19" t="s">
        <v>310</v>
      </c>
      <c r="C543" s="17" t="s">
        <v>93</v>
      </c>
      <c r="D543" s="39"/>
    </row>
    <row r="544" spans="1:4" x14ac:dyDescent="0.25">
      <c r="A544" s="86"/>
      <c r="B544" s="19" t="s">
        <v>386</v>
      </c>
      <c r="C544" s="17" t="s">
        <v>93</v>
      </c>
      <c r="D544" s="39"/>
    </row>
    <row r="545" spans="1:4" ht="30" x14ac:dyDescent="0.25">
      <c r="A545" s="17">
        <v>61</v>
      </c>
      <c r="B545" s="18" t="s">
        <v>401</v>
      </c>
      <c r="C545" s="17" t="s">
        <v>10</v>
      </c>
      <c r="D545" s="40">
        <f>SUM(D546:D553)</f>
        <v>0</v>
      </c>
    </row>
    <row r="546" spans="1:4" x14ac:dyDescent="0.25">
      <c r="A546" s="87"/>
      <c r="B546" s="19" t="s">
        <v>304</v>
      </c>
      <c r="C546" s="17" t="s">
        <v>93</v>
      </c>
      <c r="D546" s="39"/>
    </row>
    <row r="547" spans="1:4" x14ac:dyDescent="0.25">
      <c r="A547" s="85"/>
      <c r="B547" s="19" t="s">
        <v>383</v>
      </c>
      <c r="C547" s="17" t="s">
        <v>93</v>
      </c>
      <c r="D547" s="39"/>
    </row>
    <row r="548" spans="1:4" x14ac:dyDescent="0.25">
      <c r="A548" s="85"/>
      <c r="B548" s="19" t="s">
        <v>384</v>
      </c>
      <c r="C548" s="17" t="s">
        <v>93</v>
      </c>
      <c r="D548" s="39"/>
    </row>
    <row r="549" spans="1:4" x14ac:dyDescent="0.25">
      <c r="A549" s="85"/>
      <c r="B549" s="19" t="s">
        <v>307</v>
      </c>
      <c r="C549" s="17" t="s">
        <v>93</v>
      </c>
      <c r="D549" s="39"/>
    </row>
    <row r="550" spans="1:4" x14ac:dyDescent="0.25">
      <c r="A550" s="85"/>
      <c r="B550" s="19" t="s">
        <v>385</v>
      </c>
      <c r="C550" s="17" t="s">
        <v>93</v>
      </c>
      <c r="D550" s="39"/>
    </row>
    <row r="551" spans="1:4" x14ac:dyDescent="0.25">
      <c r="A551" s="85"/>
      <c r="B551" s="19" t="s">
        <v>309</v>
      </c>
      <c r="C551" s="17" t="s">
        <v>93</v>
      </c>
      <c r="D551" s="39"/>
    </row>
    <row r="552" spans="1:4" x14ac:dyDescent="0.25">
      <c r="A552" s="85"/>
      <c r="B552" s="19" t="s">
        <v>310</v>
      </c>
      <c r="C552" s="17" t="s">
        <v>93</v>
      </c>
      <c r="D552" s="39"/>
    </row>
    <row r="553" spans="1:4" x14ac:dyDescent="0.25">
      <c r="A553" s="86"/>
      <c r="B553" s="19" t="s">
        <v>386</v>
      </c>
      <c r="C553" s="17" t="s">
        <v>93</v>
      </c>
      <c r="D553" s="39"/>
    </row>
    <row r="554" spans="1:4" ht="30" x14ac:dyDescent="0.25">
      <c r="A554" s="17">
        <v>62</v>
      </c>
      <c r="B554" s="18" t="s">
        <v>402</v>
      </c>
      <c r="C554" s="17" t="s">
        <v>10</v>
      </c>
      <c r="D554" s="40">
        <f>SUM(D555:D562)</f>
        <v>0</v>
      </c>
    </row>
    <row r="555" spans="1:4" x14ac:dyDescent="0.25">
      <c r="A555" s="87"/>
      <c r="B555" s="19" t="s">
        <v>304</v>
      </c>
      <c r="C555" s="17" t="s">
        <v>93</v>
      </c>
      <c r="D555" s="39"/>
    </row>
    <row r="556" spans="1:4" x14ac:dyDescent="0.25">
      <c r="A556" s="85"/>
      <c r="B556" s="19" t="s">
        <v>383</v>
      </c>
      <c r="C556" s="17" t="s">
        <v>93</v>
      </c>
      <c r="D556" s="39"/>
    </row>
    <row r="557" spans="1:4" x14ac:dyDescent="0.25">
      <c r="A557" s="85"/>
      <c r="B557" s="19" t="s">
        <v>384</v>
      </c>
      <c r="C557" s="17" t="s">
        <v>93</v>
      </c>
      <c r="D557" s="39"/>
    </row>
    <row r="558" spans="1:4" x14ac:dyDescent="0.25">
      <c r="A558" s="85"/>
      <c r="B558" s="19" t="s">
        <v>307</v>
      </c>
      <c r="C558" s="17" t="s">
        <v>93</v>
      </c>
      <c r="D558" s="39"/>
    </row>
    <row r="559" spans="1:4" x14ac:dyDescent="0.25">
      <c r="A559" s="85"/>
      <c r="B559" s="19" t="s">
        <v>385</v>
      </c>
      <c r="C559" s="17" t="s">
        <v>93</v>
      </c>
      <c r="D559" s="39"/>
    </row>
    <row r="560" spans="1:4" x14ac:dyDescent="0.25">
      <c r="A560" s="85"/>
      <c r="B560" s="19" t="s">
        <v>309</v>
      </c>
      <c r="C560" s="17" t="s">
        <v>93</v>
      </c>
      <c r="D560" s="39"/>
    </row>
    <row r="561" spans="1:4" x14ac:dyDescent="0.25">
      <c r="A561" s="85"/>
      <c r="B561" s="19" t="s">
        <v>310</v>
      </c>
      <c r="C561" s="17" t="s">
        <v>93</v>
      </c>
      <c r="D561" s="39"/>
    </row>
    <row r="562" spans="1:4" x14ac:dyDescent="0.25">
      <c r="A562" s="86"/>
      <c r="B562" s="19" t="s">
        <v>386</v>
      </c>
      <c r="C562" s="17" t="s">
        <v>93</v>
      </c>
      <c r="D562" s="39"/>
    </row>
    <row r="563" spans="1:4" ht="30" x14ac:dyDescent="0.25">
      <c r="A563" s="17">
        <v>63</v>
      </c>
      <c r="B563" s="18" t="s">
        <v>403</v>
      </c>
      <c r="C563" s="17" t="s">
        <v>10</v>
      </c>
      <c r="D563" s="40">
        <f>SUM(D564:D571)</f>
        <v>0</v>
      </c>
    </row>
    <row r="564" spans="1:4" x14ac:dyDescent="0.25">
      <c r="A564" s="87"/>
      <c r="B564" s="19" t="s">
        <v>304</v>
      </c>
      <c r="C564" s="17" t="s">
        <v>93</v>
      </c>
      <c r="D564" s="39"/>
    </row>
    <row r="565" spans="1:4" x14ac:dyDescent="0.25">
      <c r="A565" s="85"/>
      <c r="B565" s="19" t="s">
        <v>383</v>
      </c>
      <c r="C565" s="17" t="s">
        <v>93</v>
      </c>
      <c r="D565" s="39"/>
    </row>
    <row r="566" spans="1:4" x14ac:dyDescent="0.25">
      <c r="A566" s="85"/>
      <c r="B566" s="19" t="s">
        <v>384</v>
      </c>
      <c r="C566" s="17" t="s">
        <v>93</v>
      </c>
      <c r="D566" s="39"/>
    </row>
    <row r="567" spans="1:4" x14ac:dyDescent="0.25">
      <c r="A567" s="85"/>
      <c r="B567" s="19" t="s">
        <v>307</v>
      </c>
      <c r="C567" s="17" t="s">
        <v>93</v>
      </c>
      <c r="D567" s="39"/>
    </row>
    <row r="568" spans="1:4" x14ac:dyDescent="0.25">
      <c r="A568" s="85"/>
      <c r="B568" s="19" t="s">
        <v>385</v>
      </c>
      <c r="C568" s="17" t="s">
        <v>93</v>
      </c>
      <c r="D568" s="39"/>
    </row>
    <row r="569" spans="1:4" x14ac:dyDescent="0.25">
      <c r="A569" s="85"/>
      <c r="B569" s="19" t="s">
        <v>309</v>
      </c>
      <c r="C569" s="17" t="s">
        <v>93</v>
      </c>
      <c r="D569" s="39"/>
    </row>
    <row r="570" spans="1:4" x14ac:dyDescent="0.25">
      <c r="A570" s="85"/>
      <c r="B570" s="19" t="s">
        <v>310</v>
      </c>
      <c r="C570" s="17" t="s">
        <v>93</v>
      </c>
      <c r="D570" s="39"/>
    </row>
    <row r="571" spans="1:4" x14ac:dyDescent="0.25">
      <c r="A571" s="86"/>
      <c r="B571" s="19" t="s">
        <v>386</v>
      </c>
      <c r="C571" s="17" t="s">
        <v>93</v>
      </c>
      <c r="D571" s="39"/>
    </row>
    <row r="572" spans="1:4" ht="30" x14ac:dyDescent="0.25">
      <c r="A572" s="17">
        <v>64</v>
      </c>
      <c r="B572" s="18" t="s">
        <v>404</v>
      </c>
      <c r="C572" s="17" t="s">
        <v>10</v>
      </c>
      <c r="D572" s="40">
        <f>SUM(D573:D580)</f>
        <v>0</v>
      </c>
    </row>
    <row r="573" spans="1:4" x14ac:dyDescent="0.25">
      <c r="A573" s="87"/>
      <c r="B573" s="19" t="s">
        <v>304</v>
      </c>
      <c r="C573" s="17" t="s">
        <v>93</v>
      </c>
      <c r="D573" s="39"/>
    </row>
    <row r="574" spans="1:4" x14ac:dyDescent="0.25">
      <c r="A574" s="85"/>
      <c r="B574" s="19" t="s">
        <v>383</v>
      </c>
      <c r="C574" s="17" t="s">
        <v>93</v>
      </c>
      <c r="D574" s="39"/>
    </row>
    <row r="575" spans="1:4" x14ac:dyDescent="0.25">
      <c r="A575" s="85"/>
      <c r="B575" s="19" t="s">
        <v>384</v>
      </c>
      <c r="C575" s="17" t="s">
        <v>93</v>
      </c>
      <c r="D575" s="39"/>
    </row>
    <row r="576" spans="1:4" x14ac:dyDescent="0.25">
      <c r="A576" s="85"/>
      <c r="B576" s="19" t="s">
        <v>307</v>
      </c>
      <c r="C576" s="17" t="s">
        <v>93</v>
      </c>
      <c r="D576" s="39"/>
    </row>
    <row r="577" spans="1:4" x14ac:dyDescent="0.25">
      <c r="A577" s="85"/>
      <c r="B577" s="19" t="s">
        <v>385</v>
      </c>
      <c r="C577" s="17" t="s">
        <v>93</v>
      </c>
      <c r="D577" s="39"/>
    </row>
    <row r="578" spans="1:4" x14ac:dyDescent="0.25">
      <c r="A578" s="85"/>
      <c r="B578" s="19" t="s">
        <v>309</v>
      </c>
      <c r="C578" s="17" t="s">
        <v>93</v>
      </c>
      <c r="D578" s="39"/>
    </row>
    <row r="579" spans="1:4" x14ac:dyDescent="0.25">
      <c r="A579" s="85"/>
      <c r="B579" s="19" t="s">
        <v>310</v>
      </c>
      <c r="C579" s="17" t="s">
        <v>93</v>
      </c>
      <c r="D579" s="39"/>
    </row>
    <row r="580" spans="1:4" x14ac:dyDescent="0.25">
      <c r="A580" s="86"/>
      <c r="B580" s="19" t="s">
        <v>386</v>
      </c>
      <c r="C580" s="17" t="s">
        <v>93</v>
      </c>
      <c r="D580" s="39"/>
    </row>
    <row r="581" spans="1:4" ht="30" x14ac:dyDescent="0.25">
      <c r="A581" s="17">
        <v>65</v>
      </c>
      <c r="B581" s="18" t="s">
        <v>405</v>
      </c>
      <c r="C581" s="17" t="s">
        <v>10</v>
      </c>
      <c r="D581" s="40">
        <f>SUM(D582:D589)</f>
        <v>0</v>
      </c>
    </row>
    <row r="582" spans="1:4" x14ac:dyDescent="0.25">
      <c r="A582" s="87"/>
      <c r="B582" s="19" t="s">
        <v>304</v>
      </c>
      <c r="C582" s="17" t="s">
        <v>93</v>
      </c>
      <c r="D582" s="39"/>
    </row>
    <row r="583" spans="1:4" x14ac:dyDescent="0.25">
      <c r="A583" s="85"/>
      <c r="B583" s="19" t="s">
        <v>383</v>
      </c>
      <c r="C583" s="17" t="s">
        <v>93</v>
      </c>
      <c r="D583" s="39"/>
    </row>
    <row r="584" spans="1:4" x14ac:dyDescent="0.25">
      <c r="A584" s="85"/>
      <c r="B584" s="19" t="s">
        <v>384</v>
      </c>
      <c r="C584" s="17" t="s">
        <v>93</v>
      </c>
      <c r="D584" s="39"/>
    </row>
    <row r="585" spans="1:4" x14ac:dyDescent="0.25">
      <c r="A585" s="85"/>
      <c r="B585" s="19" t="s">
        <v>307</v>
      </c>
      <c r="C585" s="17" t="s">
        <v>93</v>
      </c>
      <c r="D585" s="39"/>
    </row>
    <row r="586" spans="1:4" x14ac:dyDescent="0.25">
      <c r="A586" s="85"/>
      <c r="B586" s="19" t="s">
        <v>385</v>
      </c>
      <c r="C586" s="17" t="s">
        <v>93</v>
      </c>
      <c r="D586" s="39"/>
    </row>
    <row r="587" spans="1:4" x14ac:dyDescent="0.25">
      <c r="A587" s="85"/>
      <c r="B587" s="19" t="s">
        <v>309</v>
      </c>
      <c r="C587" s="17" t="s">
        <v>93</v>
      </c>
      <c r="D587" s="39"/>
    </row>
    <row r="588" spans="1:4" x14ac:dyDescent="0.25">
      <c r="A588" s="85"/>
      <c r="B588" s="19" t="s">
        <v>310</v>
      </c>
      <c r="C588" s="17" t="s">
        <v>93</v>
      </c>
      <c r="D588" s="39"/>
    </row>
    <row r="589" spans="1:4" x14ac:dyDescent="0.25">
      <c r="A589" s="86"/>
      <c r="B589" s="19" t="s">
        <v>386</v>
      </c>
      <c r="C589" s="17" t="s">
        <v>93</v>
      </c>
      <c r="D589" s="39"/>
    </row>
    <row r="590" spans="1:4" x14ac:dyDescent="0.25">
      <c r="A590" s="17">
        <v>66</v>
      </c>
      <c r="B590" s="18" t="s">
        <v>406</v>
      </c>
      <c r="C590" s="17" t="s">
        <v>10</v>
      </c>
      <c r="D590" s="40">
        <f>SUM(D591:D598)</f>
        <v>0</v>
      </c>
    </row>
    <row r="591" spans="1:4" x14ac:dyDescent="0.25">
      <c r="A591" s="87"/>
      <c r="B591" s="19" t="s">
        <v>304</v>
      </c>
      <c r="C591" s="17" t="s">
        <v>93</v>
      </c>
      <c r="D591" s="39"/>
    </row>
    <row r="592" spans="1:4" x14ac:dyDescent="0.25">
      <c r="A592" s="85"/>
      <c r="B592" s="19" t="s">
        <v>383</v>
      </c>
      <c r="C592" s="17" t="s">
        <v>93</v>
      </c>
      <c r="D592" s="39"/>
    </row>
    <row r="593" spans="1:4" x14ac:dyDescent="0.25">
      <c r="A593" s="85"/>
      <c r="B593" s="19" t="s">
        <v>384</v>
      </c>
      <c r="C593" s="17" t="s">
        <v>93</v>
      </c>
      <c r="D593" s="39"/>
    </row>
    <row r="594" spans="1:4" x14ac:dyDescent="0.25">
      <c r="A594" s="85"/>
      <c r="B594" s="19" t="s">
        <v>307</v>
      </c>
      <c r="C594" s="17" t="s">
        <v>93</v>
      </c>
      <c r="D594" s="39"/>
    </row>
    <row r="595" spans="1:4" x14ac:dyDescent="0.25">
      <c r="A595" s="85"/>
      <c r="B595" s="19" t="s">
        <v>385</v>
      </c>
      <c r="C595" s="17" t="s">
        <v>93</v>
      </c>
      <c r="D595" s="39"/>
    </row>
    <row r="596" spans="1:4" x14ac:dyDescent="0.25">
      <c r="A596" s="85"/>
      <c r="B596" s="19" t="s">
        <v>309</v>
      </c>
      <c r="C596" s="17" t="s">
        <v>93</v>
      </c>
      <c r="D596" s="39"/>
    </row>
    <row r="597" spans="1:4" x14ac:dyDescent="0.25">
      <c r="A597" s="85"/>
      <c r="B597" s="19" t="s">
        <v>310</v>
      </c>
      <c r="C597" s="17" t="s">
        <v>93</v>
      </c>
      <c r="D597" s="39"/>
    </row>
    <row r="598" spans="1:4" x14ac:dyDescent="0.25">
      <c r="A598" s="86"/>
      <c r="B598" s="19" t="s">
        <v>386</v>
      </c>
      <c r="C598" s="17" t="s">
        <v>93</v>
      </c>
      <c r="D598" s="39"/>
    </row>
    <row r="599" spans="1:4" x14ac:dyDescent="0.25">
      <c r="A599" s="17">
        <v>67</v>
      </c>
      <c r="B599" s="18" t="s">
        <v>407</v>
      </c>
      <c r="C599" s="17" t="s">
        <v>10</v>
      </c>
      <c r="D599" s="40">
        <f>SUM(D600:D607)</f>
        <v>0</v>
      </c>
    </row>
    <row r="600" spans="1:4" x14ac:dyDescent="0.25">
      <c r="A600" s="87"/>
      <c r="B600" s="19" t="s">
        <v>304</v>
      </c>
      <c r="C600" s="17" t="s">
        <v>93</v>
      </c>
      <c r="D600" s="39"/>
    </row>
    <row r="601" spans="1:4" x14ac:dyDescent="0.25">
      <c r="A601" s="85"/>
      <c r="B601" s="19" t="s">
        <v>383</v>
      </c>
      <c r="C601" s="17" t="s">
        <v>93</v>
      </c>
      <c r="D601" s="39"/>
    </row>
    <row r="602" spans="1:4" x14ac:dyDescent="0.25">
      <c r="A602" s="85"/>
      <c r="B602" s="19" t="s">
        <v>384</v>
      </c>
      <c r="C602" s="17" t="s">
        <v>93</v>
      </c>
      <c r="D602" s="39"/>
    </row>
    <row r="603" spans="1:4" x14ac:dyDescent="0.25">
      <c r="A603" s="85"/>
      <c r="B603" s="19" t="s">
        <v>307</v>
      </c>
      <c r="C603" s="17" t="s">
        <v>93</v>
      </c>
      <c r="D603" s="39"/>
    </row>
    <row r="604" spans="1:4" x14ac:dyDescent="0.25">
      <c r="A604" s="85"/>
      <c r="B604" s="19" t="s">
        <v>385</v>
      </c>
      <c r="C604" s="17" t="s">
        <v>93</v>
      </c>
      <c r="D604" s="39"/>
    </row>
    <row r="605" spans="1:4" x14ac:dyDescent="0.25">
      <c r="A605" s="85"/>
      <c r="B605" s="19" t="s">
        <v>309</v>
      </c>
      <c r="C605" s="17" t="s">
        <v>93</v>
      </c>
      <c r="D605" s="39"/>
    </row>
    <row r="606" spans="1:4" x14ac:dyDescent="0.25">
      <c r="A606" s="85"/>
      <c r="B606" s="19" t="s">
        <v>310</v>
      </c>
      <c r="C606" s="17" t="s">
        <v>93</v>
      </c>
      <c r="D606" s="39"/>
    </row>
    <row r="607" spans="1:4" x14ac:dyDescent="0.25">
      <c r="A607" s="86"/>
      <c r="B607" s="19" t="s">
        <v>386</v>
      </c>
      <c r="C607" s="17" t="s">
        <v>93</v>
      </c>
      <c r="D607" s="39"/>
    </row>
    <row r="608" spans="1:4" x14ac:dyDescent="0.25">
      <c r="A608" s="17">
        <v>68</v>
      </c>
      <c r="B608" s="18" t="s">
        <v>408</v>
      </c>
      <c r="C608" s="17" t="s">
        <v>10</v>
      </c>
      <c r="D608" s="40">
        <f>SUM(D609:D616)</f>
        <v>0</v>
      </c>
    </row>
    <row r="609" spans="1:4" x14ac:dyDescent="0.25">
      <c r="A609" s="87"/>
      <c r="B609" s="19" t="s">
        <v>304</v>
      </c>
      <c r="C609" s="17" t="s">
        <v>93</v>
      </c>
      <c r="D609" s="39"/>
    </row>
    <row r="610" spans="1:4" x14ac:dyDescent="0.25">
      <c r="A610" s="85"/>
      <c r="B610" s="19" t="s">
        <v>383</v>
      </c>
      <c r="C610" s="17" t="s">
        <v>93</v>
      </c>
      <c r="D610" s="39"/>
    </row>
    <row r="611" spans="1:4" x14ac:dyDescent="0.25">
      <c r="A611" s="85"/>
      <c r="B611" s="19" t="s">
        <v>384</v>
      </c>
      <c r="C611" s="17" t="s">
        <v>93</v>
      </c>
      <c r="D611" s="39"/>
    </row>
    <row r="612" spans="1:4" x14ac:dyDescent="0.25">
      <c r="A612" s="85"/>
      <c r="B612" s="19" t="s">
        <v>307</v>
      </c>
      <c r="C612" s="17" t="s">
        <v>93</v>
      </c>
      <c r="D612" s="39"/>
    </row>
    <row r="613" spans="1:4" x14ac:dyDescent="0.25">
      <c r="A613" s="85"/>
      <c r="B613" s="19" t="s">
        <v>385</v>
      </c>
      <c r="C613" s="17" t="s">
        <v>93</v>
      </c>
      <c r="D613" s="39"/>
    </row>
    <row r="614" spans="1:4" x14ac:dyDescent="0.25">
      <c r="A614" s="85"/>
      <c r="B614" s="19" t="s">
        <v>309</v>
      </c>
      <c r="C614" s="17" t="s">
        <v>93</v>
      </c>
      <c r="D614" s="39"/>
    </row>
    <row r="615" spans="1:4" x14ac:dyDescent="0.25">
      <c r="A615" s="85"/>
      <c r="B615" s="19" t="s">
        <v>310</v>
      </c>
      <c r="C615" s="17" t="s">
        <v>93</v>
      </c>
      <c r="D615" s="39"/>
    </row>
    <row r="616" spans="1:4" x14ac:dyDescent="0.25">
      <c r="A616" s="86"/>
      <c r="B616" s="19" t="s">
        <v>386</v>
      </c>
      <c r="C616" s="17" t="s">
        <v>93</v>
      </c>
      <c r="D616" s="39"/>
    </row>
    <row r="617" spans="1:4" x14ac:dyDescent="0.25">
      <c r="A617" s="17">
        <v>69</v>
      </c>
      <c r="B617" s="18" t="s">
        <v>409</v>
      </c>
      <c r="C617" s="17" t="s">
        <v>10</v>
      </c>
      <c r="D617" s="40">
        <f>SUM(D618:D625)</f>
        <v>0</v>
      </c>
    </row>
    <row r="618" spans="1:4" x14ac:dyDescent="0.25">
      <c r="A618" s="87"/>
      <c r="B618" s="19" t="s">
        <v>304</v>
      </c>
      <c r="C618" s="17" t="s">
        <v>93</v>
      </c>
      <c r="D618" s="39"/>
    </row>
    <row r="619" spans="1:4" x14ac:dyDescent="0.25">
      <c r="A619" s="85"/>
      <c r="B619" s="19" t="s">
        <v>383</v>
      </c>
      <c r="C619" s="17" t="s">
        <v>93</v>
      </c>
      <c r="D619" s="39"/>
    </row>
    <row r="620" spans="1:4" x14ac:dyDescent="0.25">
      <c r="A620" s="85"/>
      <c r="B620" s="19" t="s">
        <v>384</v>
      </c>
      <c r="C620" s="17" t="s">
        <v>93</v>
      </c>
      <c r="D620" s="39"/>
    </row>
    <row r="621" spans="1:4" x14ac:dyDescent="0.25">
      <c r="A621" s="85"/>
      <c r="B621" s="19" t="s">
        <v>307</v>
      </c>
      <c r="C621" s="17" t="s">
        <v>93</v>
      </c>
      <c r="D621" s="39"/>
    </row>
    <row r="622" spans="1:4" x14ac:dyDescent="0.25">
      <c r="A622" s="85"/>
      <c r="B622" s="19" t="s">
        <v>385</v>
      </c>
      <c r="C622" s="17" t="s">
        <v>93</v>
      </c>
      <c r="D622" s="39"/>
    </row>
    <row r="623" spans="1:4" x14ac:dyDescent="0.25">
      <c r="A623" s="85"/>
      <c r="B623" s="19" t="s">
        <v>309</v>
      </c>
      <c r="C623" s="17" t="s">
        <v>93</v>
      </c>
      <c r="D623" s="39"/>
    </row>
    <row r="624" spans="1:4" x14ac:dyDescent="0.25">
      <c r="A624" s="85"/>
      <c r="B624" s="19" t="s">
        <v>310</v>
      </c>
      <c r="C624" s="17" t="s">
        <v>93</v>
      </c>
      <c r="D624" s="39"/>
    </row>
    <row r="625" spans="1:4" x14ac:dyDescent="0.25">
      <c r="A625" s="86"/>
      <c r="B625" s="19" t="s">
        <v>386</v>
      </c>
      <c r="C625" s="17" t="s">
        <v>93</v>
      </c>
      <c r="D625" s="39"/>
    </row>
    <row r="626" spans="1:4" x14ac:dyDescent="0.25">
      <c r="A626" s="17">
        <v>70</v>
      </c>
      <c r="B626" s="18" t="s">
        <v>410</v>
      </c>
      <c r="C626" s="17" t="s">
        <v>10</v>
      </c>
      <c r="D626" s="40">
        <f>SUM(D627:D634)</f>
        <v>0</v>
      </c>
    </row>
    <row r="627" spans="1:4" x14ac:dyDescent="0.25">
      <c r="A627" s="87"/>
      <c r="B627" s="19" t="s">
        <v>304</v>
      </c>
      <c r="C627" s="17" t="s">
        <v>93</v>
      </c>
      <c r="D627" s="39"/>
    </row>
    <row r="628" spans="1:4" x14ac:dyDescent="0.25">
      <c r="A628" s="85"/>
      <c r="B628" s="19" t="s">
        <v>383</v>
      </c>
      <c r="C628" s="17" t="s">
        <v>93</v>
      </c>
      <c r="D628" s="39"/>
    </row>
    <row r="629" spans="1:4" x14ac:dyDescent="0.25">
      <c r="A629" s="85"/>
      <c r="B629" s="19" t="s">
        <v>384</v>
      </c>
      <c r="C629" s="17" t="s">
        <v>93</v>
      </c>
      <c r="D629" s="39"/>
    </row>
    <row r="630" spans="1:4" x14ac:dyDescent="0.25">
      <c r="A630" s="85"/>
      <c r="B630" s="19" t="s">
        <v>307</v>
      </c>
      <c r="C630" s="17" t="s">
        <v>93</v>
      </c>
      <c r="D630" s="39"/>
    </row>
    <row r="631" spans="1:4" x14ac:dyDescent="0.25">
      <c r="A631" s="85"/>
      <c r="B631" s="19" t="s">
        <v>385</v>
      </c>
      <c r="C631" s="17" t="s">
        <v>93</v>
      </c>
      <c r="D631" s="39"/>
    </row>
    <row r="632" spans="1:4" x14ac:dyDescent="0.25">
      <c r="A632" s="85"/>
      <c r="B632" s="19" t="s">
        <v>309</v>
      </c>
      <c r="C632" s="17" t="s">
        <v>93</v>
      </c>
      <c r="D632" s="39"/>
    </row>
    <row r="633" spans="1:4" x14ac:dyDescent="0.25">
      <c r="A633" s="85"/>
      <c r="B633" s="19" t="s">
        <v>310</v>
      </c>
      <c r="C633" s="17" t="s">
        <v>93</v>
      </c>
      <c r="D633" s="39"/>
    </row>
    <row r="634" spans="1:4" x14ac:dyDescent="0.25">
      <c r="A634" s="86"/>
      <c r="B634" s="19" t="s">
        <v>386</v>
      </c>
      <c r="C634" s="17" t="s">
        <v>93</v>
      </c>
      <c r="D634" s="39"/>
    </row>
    <row r="635" spans="1:4" ht="30" x14ac:dyDescent="0.25">
      <c r="A635" s="17">
        <v>71</v>
      </c>
      <c r="B635" s="18" t="s">
        <v>411</v>
      </c>
      <c r="C635" s="17" t="s">
        <v>10</v>
      </c>
      <c r="D635" s="40">
        <f>SUM(D636:D643)</f>
        <v>0</v>
      </c>
    </row>
    <row r="636" spans="1:4" x14ac:dyDescent="0.25">
      <c r="A636" s="87"/>
      <c r="B636" s="19" t="s">
        <v>304</v>
      </c>
      <c r="C636" s="17" t="s">
        <v>93</v>
      </c>
      <c r="D636" s="39"/>
    </row>
    <row r="637" spans="1:4" x14ac:dyDescent="0.25">
      <c r="A637" s="85"/>
      <c r="B637" s="19" t="s">
        <v>383</v>
      </c>
      <c r="C637" s="17" t="s">
        <v>93</v>
      </c>
      <c r="D637" s="39"/>
    </row>
    <row r="638" spans="1:4" x14ac:dyDescent="0.25">
      <c r="A638" s="85"/>
      <c r="B638" s="19" t="s">
        <v>384</v>
      </c>
      <c r="C638" s="17" t="s">
        <v>93</v>
      </c>
      <c r="D638" s="39"/>
    </row>
    <row r="639" spans="1:4" x14ac:dyDescent="0.25">
      <c r="A639" s="85"/>
      <c r="B639" s="19" t="s">
        <v>307</v>
      </c>
      <c r="C639" s="17" t="s">
        <v>93</v>
      </c>
      <c r="D639" s="39"/>
    </row>
    <row r="640" spans="1:4" x14ac:dyDescent="0.25">
      <c r="A640" s="85"/>
      <c r="B640" s="19" t="s">
        <v>385</v>
      </c>
      <c r="C640" s="17" t="s">
        <v>93</v>
      </c>
      <c r="D640" s="39"/>
    </row>
    <row r="641" spans="1:4" x14ac:dyDescent="0.25">
      <c r="A641" s="85"/>
      <c r="B641" s="19" t="s">
        <v>309</v>
      </c>
      <c r="C641" s="17" t="s">
        <v>93</v>
      </c>
      <c r="D641" s="39"/>
    </row>
    <row r="642" spans="1:4" x14ac:dyDescent="0.25">
      <c r="A642" s="85"/>
      <c r="B642" s="19" t="s">
        <v>310</v>
      </c>
      <c r="C642" s="17" t="s">
        <v>93</v>
      </c>
      <c r="D642" s="39"/>
    </row>
    <row r="643" spans="1:4" x14ac:dyDescent="0.25">
      <c r="A643" s="86"/>
      <c r="B643" s="19" t="s">
        <v>386</v>
      </c>
      <c r="C643" s="17" t="s">
        <v>93</v>
      </c>
      <c r="D643" s="39"/>
    </row>
    <row r="644" spans="1:4" ht="30" x14ac:dyDescent="0.25">
      <c r="A644" s="17">
        <v>72</v>
      </c>
      <c r="B644" s="18" t="s">
        <v>412</v>
      </c>
      <c r="C644" s="17" t="s">
        <v>10</v>
      </c>
      <c r="D644" s="40">
        <f>SUM(D645:D652)</f>
        <v>0</v>
      </c>
    </row>
    <row r="645" spans="1:4" x14ac:dyDescent="0.25">
      <c r="A645" s="87"/>
      <c r="B645" s="19" t="s">
        <v>304</v>
      </c>
      <c r="C645" s="17" t="s">
        <v>93</v>
      </c>
      <c r="D645" s="39"/>
    </row>
    <row r="646" spans="1:4" x14ac:dyDescent="0.25">
      <c r="A646" s="85"/>
      <c r="B646" s="19" t="s">
        <v>383</v>
      </c>
      <c r="C646" s="17" t="s">
        <v>93</v>
      </c>
      <c r="D646" s="39"/>
    </row>
    <row r="647" spans="1:4" x14ac:dyDescent="0.25">
      <c r="A647" s="85"/>
      <c r="B647" s="19" t="s">
        <v>384</v>
      </c>
      <c r="C647" s="17" t="s">
        <v>93</v>
      </c>
      <c r="D647" s="39"/>
    </row>
    <row r="648" spans="1:4" x14ac:dyDescent="0.25">
      <c r="A648" s="85"/>
      <c r="B648" s="19" t="s">
        <v>307</v>
      </c>
      <c r="C648" s="17" t="s">
        <v>93</v>
      </c>
      <c r="D648" s="39"/>
    </row>
    <row r="649" spans="1:4" x14ac:dyDescent="0.25">
      <c r="A649" s="85"/>
      <c r="B649" s="19" t="s">
        <v>385</v>
      </c>
      <c r="C649" s="17" t="s">
        <v>93</v>
      </c>
      <c r="D649" s="39"/>
    </row>
    <row r="650" spans="1:4" x14ac:dyDescent="0.25">
      <c r="A650" s="85"/>
      <c r="B650" s="19" t="s">
        <v>309</v>
      </c>
      <c r="C650" s="17" t="s">
        <v>93</v>
      </c>
      <c r="D650" s="39"/>
    </row>
    <row r="651" spans="1:4" x14ac:dyDescent="0.25">
      <c r="A651" s="85"/>
      <c r="B651" s="19" t="s">
        <v>310</v>
      </c>
      <c r="C651" s="17" t="s">
        <v>93</v>
      </c>
      <c r="D651" s="39"/>
    </row>
    <row r="652" spans="1:4" x14ac:dyDescent="0.25">
      <c r="A652" s="86"/>
      <c r="B652" s="19" t="s">
        <v>386</v>
      </c>
      <c r="C652" s="17" t="s">
        <v>93</v>
      </c>
      <c r="D652" s="39"/>
    </row>
    <row r="653" spans="1:4" ht="30" x14ac:dyDescent="0.25">
      <c r="A653" s="17">
        <v>73</v>
      </c>
      <c r="B653" s="18" t="s">
        <v>413</v>
      </c>
      <c r="C653" s="17" t="s">
        <v>10</v>
      </c>
      <c r="D653" s="40">
        <f>SUM(D654:D661)</f>
        <v>0</v>
      </c>
    </row>
    <row r="654" spans="1:4" x14ac:dyDescent="0.25">
      <c r="A654" s="87"/>
      <c r="B654" s="19" t="s">
        <v>304</v>
      </c>
      <c r="C654" s="17" t="s">
        <v>93</v>
      </c>
      <c r="D654" s="39"/>
    </row>
    <row r="655" spans="1:4" x14ac:dyDescent="0.25">
      <c r="A655" s="85"/>
      <c r="B655" s="19" t="s">
        <v>383</v>
      </c>
      <c r="C655" s="17" t="s">
        <v>93</v>
      </c>
      <c r="D655" s="39"/>
    </row>
    <row r="656" spans="1:4" x14ac:dyDescent="0.25">
      <c r="A656" s="85"/>
      <c r="B656" s="19" t="s">
        <v>384</v>
      </c>
      <c r="C656" s="17" t="s">
        <v>93</v>
      </c>
      <c r="D656" s="39"/>
    </row>
    <row r="657" spans="1:4" x14ac:dyDescent="0.25">
      <c r="A657" s="85"/>
      <c r="B657" s="19" t="s">
        <v>307</v>
      </c>
      <c r="C657" s="17" t="s">
        <v>93</v>
      </c>
      <c r="D657" s="39"/>
    </row>
    <row r="658" spans="1:4" x14ac:dyDescent="0.25">
      <c r="A658" s="85"/>
      <c r="B658" s="19" t="s">
        <v>385</v>
      </c>
      <c r="C658" s="17" t="s">
        <v>93</v>
      </c>
      <c r="D658" s="39"/>
    </row>
    <row r="659" spans="1:4" x14ac:dyDescent="0.25">
      <c r="A659" s="85"/>
      <c r="B659" s="19" t="s">
        <v>309</v>
      </c>
      <c r="C659" s="17" t="s">
        <v>93</v>
      </c>
      <c r="D659" s="39"/>
    </row>
    <row r="660" spans="1:4" x14ac:dyDescent="0.25">
      <c r="A660" s="85"/>
      <c r="B660" s="19" t="s">
        <v>310</v>
      </c>
      <c r="C660" s="17" t="s">
        <v>93</v>
      </c>
      <c r="D660" s="39"/>
    </row>
    <row r="661" spans="1:4" x14ac:dyDescent="0.25">
      <c r="A661" s="86"/>
      <c r="B661" s="19" t="s">
        <v>386</v>
      </c>
      <c r="C661" s="17" t="s">
        <v>93</v>
      </c>
      <c r="D661" s="39"/>
    </row>
    <row r="662" spans="1:4" ht="30" x14ac:dyDescent="0.25">
      <c r="A662" s="17">
        <v>74</v>
      </c>
      <c r="B662" s="18" t="s">
        <v>414</v>
      </c>
      <c r="C662" s="17" t="s">
        <v>10</v>
      </c>
      <c r="D662" s="40">
        <f>SUM(D663:D670)</f>
        <v>0</v>
      </c>
    </row>
    <row r="663" spans="1:4" x14ac:dyDescent="0.25">
      <c r="A663" s="87"/>
      <c r="B663" s="19" t="s">
        <v>304</v>
      </c>
      <c r="C663" s="17" t="s">
        <v>93</v>
      </c>
      <c r="D663" s="39"/>
    </row>
    <row r="664" spans="1:4" x14ac:dyDescent="0.25">
      <c r="A664" s="85"/>
      <c r="B664" s="19" t="s">
        <v>383</v>
      </c>
      <c r="C664" s="17" t="s">
        <v>93</v>
      </c>
      <c r="D664" s="39"/>
    </row>
    <row r="665" spans="1:4" x14ac:dyDescent="0.25">
      <c r="A665" s="85"/>
      <c r="B665" s="19" t="s">
        <v>384</v>
      </c>
      <c r="C665" s="17" t="s">
        <v>93</v>
      </c>
      <c r="D665" s="39"/>
    </row>
    <row r="666" spans="1:4" x14ac:dyDescent="0.25">
      <c r="A666" s="85"/>
      <c r="B666" s="19" t="s">
        <v>307</v>
      </c>
      <c r="C666" s="17" t="s">
        <v>93</v>
      </c>
      <c r="D666" s="39"/>
    </row>
    <row r="667" spans="1:4" x14ac:dyDescent="0.25">
      <c r="A667" s="85"/>
      <c r="B667" s="19" t="s">
        <v>385</v>
      </c>
      <c r="C667" s="17" t="s">
        <v>93</v>
      </c>
      <c r="D667" s="39"/>
    </row>
    <row r="668" spans="1:4" x14ac:dyDescent="0.25">
      <c r="A668" s="85"/>
      <c r="B668" s="19" t="s">
        <v>309</v>
      </c>
      <c r="C668" s="17" t="s">
        <v>93</v>
      </c>
      <c r="D668" s="39"/>
    </row>
    <row r="669" spans="1:4" x14ac:dyDescent="0.25">
      <c r="A669" s="85"/>
      <c r="B669" s="19" t="s">
        <v>310</v>
      </c>
      <c r="C669" s="17" t="s">
        <v>93</v>
      </c>
      <c r="D669" s="39"/>
    </row>
    <row r="670" spans="1:4" x14ac:dyDescent="0.25">
      <c r="A670" s="86"/>
      <c r="B670" s="19" t="s">
        <v>386</v>
      </c>
      <c r="C670" s="17" t="s">
        <v>93</v>
      </c>
      <c r="D670" s="39"/>
    </row>
    <row r="671" spans="1:4" ht="30" x14ac:dyDescent="0.25">
      <c r="A671" s="17">
        <v>75</v>
      </c>
      <c r="B671" s="18" t="s">
        <v>415</v>
      </c>
      <c r="C671" s="17" t="s">
        <v>10</v>
      </c>
      <c r="D671" s="40">
        <f>SUM(D672:D679)</f>
        <v>0</v>
      </c>
    </row>
    <row r="672" spans="1:4" x14ac:dyDescent="0.25">
      <c r="A672" s="87"/>
      <c r="B672" s="19" t="s">
        <v>304</v>
      </c>
      <c r="C672" s="17" t="s">
        <v>93</v>
      </c>
      <c r="D672" s="39"/>
    </row>
    <row r="673" spans="1:4" x14ac:dyDescent="0.25">
      <c r="A673" s="85"/>
      <c r="B673" s="19" t="s">
        <v>383</v>
      </c>
      <c r="C673" s="17" t="s">
        <v>93</v>
      </c>
      <c r="D673" s="39"/>
    </row>
    <row r="674" spans="1:4" x14ac:dyDescent="0.25">
      <c r="A674" s="85"/>
      <c r="B674" s="19" t="s">
        <v>384</v>
      </c>
      <c r="C674" s="17" t="s">
        <v>93</v>
      </c>
      <c r="D674" s="39"/>
    </row>
    <row r="675" spans="1:4" x14ac:dyDescent="0.25">
      <c r="A675" s="85"/>
      <c r="B675" s="19" t="s">
        <v>307</v>
      </c>
      <c r="C675" s="17" t="s">
        <v>93</v>
      </c>
      <c r="D675" s="39"/>
    </row>
    <row r="676" spans="1:4" x14ac:dyDescent="0.25">
      <c r="A676" s="85"/>
      <c r="B676" s="19" t="s">
        <v>385</v>
      </c>
      <c r="C676" s="17" t="s">
        <v>93</v>
      </c>
      <c r="D676" s="39"/>
    </row>
    <row r="677" spans="1:4" x14ac:dyDescent="0.25">
      <c r="A677" s="85"/>
      <c r="B677" s="19" t="s">
        <v>309</v>
      </c>
      <c r="C677" s="17" t="s">
        <v>93</v>
      </c>
      <c r="D677" s="39"/>
    </row>
    <row r="678" spans="1:4" x14ac:dyDescent="0.25">
      <c r="A678" s="85"/>
      <c r="B678" s="19" t="s">
        <v>310</v>
      </c>
      <c r="C678" s="17" t="s">
        <v>93</v>
      </c>
      <c r="D678" s="39"/>
    </row>
    <row r="679" spans="1:4" x14ac:dyDescent="0.25">
      <c r="A679" s="86"/>
      <c r="B679" s="19" t="s">
        <v>386</v>
      </c>
      <c r="C679" s="17" t="s">
        <v>93</v>
      </c>
      <c r="D679" s="39"/>
    </row>
    <row r="680" spans="1:4" ht="30" x14ac:dyDescent="0.25">
      <c r="A680" s="17">
        <v>76</v>
      </c>
      <c r="B680" s="18" t="s">
        <v>416</v>
      </c>
      <c r="C680" s="17" t="s">
        <v>10</v>
      </c>
      <c r="D680" s="40">
        <f>SUM(D681:D688)</f>
        <v>0</v>
      </c>
    </row>
    <row r="681" spans="1:4" x14ac:dyDescent="0.25">
      <c r="A681" s="87"/>
      <c r="B681" s="19" t="s">
        <v>304</v>
      </c>
      <c r="C681" s="17" t="s">
        <v>93</v>
      </c>
      <c r="D681" s="39"/>
    </row>
    <row r="682" spans="1:4" x14ac:dyDescent="0.25">
      <c r="A682" s="85"/>
      <c r="B682" s="19" t="s">
        <v>383</v>
      </c>
      <c r="C682" s="17" t="s">
        <v>93</v>
      </c>
      <c r="D682" s="39"/>
    </row>
    <row r="683" spans="1:4" x14ac:dyDescent="0.25">
      <c r="A683" s="85"/>
      <c r="B683" s="19" t="s">
        <v>384</v>
      </c>
      <c r="C683" s="17" t="s">
        <v>93</v>
      </c>
      <c r="D683" s="39"/>
    </row>
    <row r="684" spans="1:4" x14ac:dyDescent="0.25">
      <c r="A684" s="85"/>
      <c r="B684" s="19" t="s">
        <v>307</v>
      </c>
      <c r="C684" s="17" t="s">
        <v>93</v>
      </c>
      <c r="D684" s="39"/>
    </row>
    <row r="685" spans="1:4" x14ac:dyDescent="0.25">
      <c r="A685" s="85"/>
      <c r="B685" s="19" t="s">
        <v>385</v>
      </c>
      <c r="C685" s="17" t="s">
        <v>93</v>
      </c>
      <c r="D685" s="39"/>
    </row>
    <row r="686" spans="1:4" x14ac:dyDescent="0.25">
      <c r="A686" s="85"/>
      <c r="B686" s="19" t="s">
        <v>309</v>
      </c>
      <c r="C686" s="17" t="s">
        <v>93</v>
      </c>
      <c r="D686" s="39"/>
    </row>
    <row r="687" spans="1:4" x14ac:dyDescent="0.25">
      <c r="A687" s="85"/>
      <c r="B687" s="19" t="s">
        <v>310</v>
      </c>
      <c r="C687" s="17" t="s">
        <v>93</v>
      </c>
      <c r="D687" s="39"/>
    </row>
    <row r="688" spans="1:4" x14ac:dyDescent="0.25">
      <c r="A688" s="86"/>
      <c r="B688" s="19" t="s">
        <v>386</v>
      </c>
      <c r="C688" s="17" t="s">
        <v>93</v>
      </c>
      <c r="D688" s="39"/>
    </row>
    <row r="689" spans="1:4" x14ac:dyDescent="0.25">
      <c r="A689" s="17">
        <v>77</v>
      </c>
      <c r="B689" s="18" t="s">
        <v>417</v>
      </c>
      <c r="C689" s="17" t="s">
        <v>10</v>
      </c>
      <c r="D689" s="40">
        <f>SUM(D690:D697)</f>
        <v>0</v>
      </c>
    </row>
    <row r="690" spans="1:4" x14ac:dyDescent="0.25">
      <c r="A690" s="87"/>
      <c r="B690" s="19" t="s">
        <v>304</v>
      </c>
      <c r="C690" s="17" t="s">
        <v>93</v>
      </c>
      <c r="D690" s="39"/>
    </row>
    <row r="691" spans="1:4" x14ac:dyDescent="0.25">
      <c r="A691" s="85"/>
      <c r="B691" s="19" t="s">
        <v>383</v>
      </c>
      <c r="C691" s="17" t="s">
        <v>93</v>
      </c>
      <c r="D691" s="39"/>
    </row>
    <row r="692" spans="1:4" x14ac:dyDescent="0.25">
      <c r="A692" s="85"/>
      <c r="B692" s="19" t="s">
        <v>384</v>
      </c>
      <c r="C692" s="17" t="s">
        <v>93</v>
      </c>
      <c r="D692" s="39"/>
    </row>
    <row r="693" spans="1:4" x14ac:dyDescent="0.25">
      <c r="A693" s="85"/>
      <c r="B693" s="19" t="s">
        <v>307</v>
      </c>
      <c r="C693" s="17" t="s">
        <v>93</v>
      </c>
      <c r="D693" s="39"/>
    </row>
    <row r="694" spans="1:4" x14ac:dyDescent="0.25">
      <c r="A694" s="85"/>
      <c r="B694" s="19" t="s">
        <v>385</v>
      </c>
      <c r="C694" s="17" t="s">
        <v>93</v>
      </c>
      <c r="D694" s="39"/>
    </row>
    <row r="695" spans="1:4" x14ac:dyDescent="0.25">
      <c r="A695" s="85"/>
      <c r="B695" s="19" t="s">
        <v>309</v>
      </c>
      <c r="C695" s="17" t="s">
        <v>93</v>
      </c>
      <c r="D695" s="39"/>
    </row>
    <row r="696" spans="1:4" x14ac:dyDescent="0.25">
      <c r="A696" s="85"/>
      <c r="B696" s="19" t="s">
        <v>310</v>
      </c>
      <c r="C696" s="17" t="s">
        <v>93</v>
      </c>
      <c r="D696" s="39"/>
    </row>
    <row r="697" spans="1:4" x14ac:dyDescent="0.25">
      <c r="A697" s="86"/>
      <c r="B697" s="19" t="s">
        <v>386</v>
      </c>
      <c r="C697" s="17" t="s">
        <v>93</v>
      </c>
      <c r="D697" s="39"/>
    </row>
    <row r="698" spans="1:4" ht="30" x14ac:dyDescent="0.25">
      <c r="A698" s="17">
        <v>78</v>
      </c>
      <c r="B698" s="18" t="s">
        <v>418</v>
      </c>
      <c r="C698" s="17" t="s">
        <v>10</v>
      </c>
      <c r="D698" s="40">
        <f>SUM(D699:D706)</f>
        <v>0</v>
      </c>
    </row>
    <row r="699" spans="1:4" x14ac:dyDescent="0.25">
      <c r="A699" s="87"/>
      <c r="B699" s="19" t="s">
        <v>304</v>
      </c>
      <c r="C699" s="17" t="s">
        <v>93</v>
      </c>
      <c r="D699" s="39"/>
    </row>
    <row r="700" spans="1:4" x14ac:dyDescent="0.25">
      <c r="A700" s="85"/>
      <c r="B700" s="19" t="s">
        <v>383</v>
      </c>
      <c r="C700" s="17" t="s">
        <v>93</v>
      </c>
      <c r="D700" s="39"/>
    </row>
    <row r="701" spans="1:4" x14ac:dyDescent="0.25">
      <c r="A701" s="85"/>
      <c r="B701" s="19" t="s">
        <v>384</v>
      </c>
      <c r="C701" s="17" t="s">
        <v>93</v>
      </c>
      <c r="D701" s="39"/>
    </row>
    <row r="702" spans="1:4" x14ac:dyDescent="0.25">
      <c r="A702" s="85"/>
      <c r="B702" s="19" t="s">
        <v>307</v>
      </c>
      <c r="C702" s="17" t="s">
        <v>93</v>
      </c>
      <c r="D702" s="39"/>
    </row>
    <row r="703" spans="1:4" x14ac:dyDescent="0.25">
      <c r="A703" s="85"/>
      <c r="B703" s="19" t="s">
        <v>385</v>
      </c>
      <c r="C703" s="17" t="s">
        <v>93</v>
      </c>
      <c r="D703" s="39"/>
    </row>
    <row r="704" spans="1:4" x14ac:dyDescent="0.25">
      <c r="A704" s="85"/>
      <c r="B704" s="19" t="s">
        <v>309</v>
      </c>
      <c r="C704" s="17" t="s">
        <v>93</v>
      </c>
      <c r="D704" s="39"/>
    </row>
    <row r="705" spans="1:4" x14ac:dyDescent="0.25">
      <c r="A705" s="85"/>
      <c r="B705" s="19" t="s">
        <v>310</v>
      </c>
      <c r="C705" s="17" t="s">
        <v>93</v>
      </c>
      <c r="D705" s="39"/>
    </row>
    <row r="706" spans="1:4" x14ac:dyDescent="0.25">
      <c r="A706" s="86"/>
      <c r="B706" s="19" t="s">
        <v>386</v>
      </c>
      <c r="C706" s="17" t="s">
        <v>93</v>
      </c>
      <c r="D706" s="39"/>
    </row>
    <row r="707" spans="1:4" ht="30" x14ac:dyDescent="0.25">
      <c r="A707" s="17">
        <v>79</v>
      </c>
      <c r="B707" s="18" t="s">
        <v>419</v>
      </c>
      <c r="C707" s="17" t="s">
        <v>10</v>
      </c>
      <c r="D707" s="40">
        <f>SUM(D708:D715)</f>
        <v>0</v>
      </c>
    </row>
    <row r="708" spans="1:4" x14ac:dyDescent="0.25">
      <c r="A708" s="87"/>
      <c r="B708" s="19" t="s">
        <v>304</v>
      </c>
      <c r="C708" s="17" t="s">
        <v>93</v>
      </c>
      <c r="D708" s="39"/>
    </row>
    <row r="709" spans="1:4" x14ac:dyDescent="0.25">
      <c r="A709" s="85"/>
      <c r="B709" s="19" t="s">
        <v>383</v>
      </c>
      <c r="C709" s="17" t="s">
        <v>93</v>
      </c>
      <c r="D709" s="39"/>
    </row>
    <row r="710" spans="1:4" x14ac:dyDescent="0.25">
      <c r="A710" s="85"/>
      <c r="B710" s="19" t="s">
        <v>384</v>
      </c>
      <c r="C710" s="17" t="s">
        <v>93</v>
      </c>
      <c r="D710" s="39"/>
    </row>
    <row r="711" spans="1:4" x14ac:dyDescent="0.25">
      <c r="A711" s="85"/>
      <c r="B711" s="19" t="s">
        <v>307</v>
      </c>
      <c r="C711" s="17" t="s">
        <v>93</v>
      </c>
      <c r="D711" s="39"/>
    </row>
    <row r="712" spans="1:4" x14ac:dyDescent="0.25">
      <c r="A712" s="85"/>
      <c r="B712" s="19" t="s">
        <v>385</v>
      </c>
      <c r="C712" s="17" t="s">
        <v>93</v>
      </c>
      <c r="D712" s="39"/>
    </row>
    <row r="713" spans="1:4" x14ac:dyDescent="0.25">
      <c r="A713" s="85"/>
      <c r="B713" s="19" t="s">
        <v>309</v>
      </c>
      <c r="C713" s="17" t="s">
        <v>93</v>
      </c>
      <c r="D713" s="39"/>
    </row>
    <row r="714" spans="1:4" x14ac:dyDescent="0.25">
      <c r="A714" s="85"/>
      <c r="B714" s="19" t="s">
        <v>310</v>
      </c>
      <c r="C714" s="17" t="s">
        <v>93</v>
      </c>
      <c r="D714" s="39"/>
    </row>
    <row r="715" spans="1:4" x14ac:dyDescent="0.25">
      <c r="A715" s="86"/>
      <c r="B715" s="19" t="s">
        <v>386</v>
      </c>
      <c r="C715" s="17" t="s">
        <v>93</v>
      </c>
      <c r="D715" s="39"/>
    </row>
    <row r="716" spans="1:4" ht="30" x14ac:dyDescent="0.25">
      <c r="A716" s="17">
        <v>80</v>
      </c>
      <c r="B716" s="18" t="s">
        <v>420</v>
      </c>
      <c r="C716" s="17" t="s">
        <v>10</v>
      </c>
      <c r="D716" s="40">
        <f>SUM(D717:D724)</f>
        <v>0</v>
      </c>
    </row>
    <row r="717" spans="1:4" x14ac:dyDescent="0.25">
      <c r="A717" s="87"/>
      <c r="B717" s="19" t="s">
        <v>304</v>
      </c>
      <c r="C717" s="17" t="s">
        <v>93</v>
      </c>
      <c r="D717" s="39"/>
    </row>
    <row r="718" spans="1:4" x14ac:dyDescent="0.25">
      <c r="A718" s="85"/>
      <c r="B718" s="19" t="s">
        <v>383</v>
      </c>
      <c r="C718" s="17" t="s">
        <v>93</v>
      </c>
      <c r="D718" s="39"/>
    </row>
    <row r="719" spans="1:4" x14ac:dyDescent="0.25">
      <c r="A719" s="85"/>
      <c r="B719" s="19" t="s">
        <v>384</v>
      </c>
      <c r="C719" s="17" t="s">
        <v>93</v>
      </c>
      <c r="D719" s="39"/>
    </row>
    <row r="720" spans="1:4" x14ac:dyDescent="0.25">
      <c r="A720" s="85"/>
      <c r="B720" s="19" t="s">
        <v>307</v>
      </c>
      <c r="C720" s="17" t="s">
        <v>93</v>
      </c>
      <c r="D720" s="39"/>
    </row>
    <row r="721" spans="1:4" x14ac:dyDescent="0.25">
      <c r="A721" s="85"/>
      <c r="B721" s="19" t="s">
        <v>385</v>
      </c>
      <c r="C721" s="17" t="s">
        <v>93</v>
      </c>
      <c r="D721" s="39"/>
    </row>
    <row r="722" spans="1:4" x14ac:dyDescent="0.25">
      <c r="A722" s="85"/>
      <c r="B722" s="19" t="s">
        <v>309</v>
      </c>
      <c r="C722" s="17" t="s">
        <v>93</v>
      </c>
      <c r="D722" s="39"/>
    </row>
    <row r="723" spans="1:4" x14ac:dyDescent="0.25">
      <c r="A723" s="85"/>
      <c r="B723" s="19" t="s">
        <v>310</v>
      </c>
      <c r="C723" s="17" t="s">
        <v>93</v>
      </c>
      <c r="D723" s="39"/>
    </row>
    <row r="724" spans="1:4" x14ac:dyDescent="0.25">
      <c r="A724" s="86"/>
      <c r="B724" s="19" t="s">
        <v>386</v>
      </c>
      <c r="C724" s="17" t="s">
        <v>93</v>
      </c>
      <c r="D724" s="39"/>
    </row>
    <row r="725" spans="1:4" x14ac:dyDescent="0.25">
      <c r="A725" s="17">
        <v>81</v>
      </c>
      <c r="B725" s="18" t="s">
        <v>421</v>
      </c>
      <c r="C725" s="17" t="s">
        <v>10</v>
      </c>
      <c r="D725" s="40">
        <f>SUM(D726:D733)</f>
        <v>0</v>
      </c>
    </row>
    <row r="726" spans="1:4" x14ac:dyDescent="0.25">
      <c r="A726" s="87"/>
      <c r="B726" s="19" t="s">
        <v>304</v>
      </c>
      <c r="C726" s="17" t="s">
        <v>93</v>
      </c>
      <c r="D726" s="39"/>
    </row>
    <row r="727" spans="1:4" x14ac:dyDescent="0.25">
      <c r="A727" s="85"/>
      <c r="B727" s="19" t="s">
        <v>383</v>
      </c>
      <c r="C727" s="17" t="s">
        <v>93</v>
      </c>
      <c r="D727" s="39"/>
    </row>
    <row r="728" spans="1:4" x14ac:dyDescent="0.25">
      <c r="A728" s="85"/>
      <c r="B728" s="19" t="s">
        <v>384</v>
      </c>
      <c r="C728" s="17" t="s">
        <v>93</v>
      </c>
      <c r="D728" s="39"/>
    </row>
    <row r="729" spans="1:4" x14ac:dyDescent="0.25">
      <c r="A729" s="85"/>
      <c r="B729" s="19" t="s">
        <v>307</v>
      </c>
      <c r="C729" s="17" t="s">
        <v>93</v>
      </c>
      <c r="D729" s="39"/>
    </row>
    <row r="730" spans="1:4" x14ac:dyDescent="0.25">
      <c r="A730" s="85"/>
      <c r="B730" s="19" t="s">
        <v>385</v>
      </c>
      <c r="C730" s="17" t="s">
        <v>93</v>
      </c>
      <c r="D730" s="39"/>
    </row>
    <row r="731" spans="1:4" x14ac:dyDescent="0.25">
      <c r="A731" s="85"/>
      <c r="B731" s="19" t="s">
        <v>309</v>
      </c>
      <c r="C731" s="17" t="s">
        <v>93</v>
      </c>
      <c r="D731" s="39"/>
    </row>
    <row r="732" spans="1:4" x14ac:dyDescent="0.25">
      <c r="A732" s="85"/>
      <c r="B732" s="19" t="s">
        <v>310</v>
      </c>
      <c r="C732" s="17" t="s">
        <v>93</v>
      </c>
      <c r="D732" s="39"/>
    </row>
    <row r="733" spans="1:4" x14ac:dyDescent="0.25">
      <c r="A733" s="86"/>
      <c r="B733" s="19" t="s">
        <v>386</v>
      </c>
      <c r="C733" s="17" t="s">
        <v>93</v>
      </c>
      <c r="D733" s="39"/>
    </row>
    <row r="734" spans="1:4" x14ac:dyDescent="0.25">
      <c r="A734" s="17">
        <v>82</v>
      </c>
      <c r="B734" s="18" t="s">
        <v>422</v>
      </c>
      <c r="C734" s="17" t="s">
        <v>10</v>
      </c>
      <c r="D734" s="40">
        <f>SUM(D735:D742)</f>
        <v>0</v>
      </c>
    </row>
    <row r="735" spans="1:4" x14ac:dyDescent="0.25">
      <c r="A735" s="87"/>
      <c r="B735" s="19" t="s">
        <v>304</v>
      </c>
      <c r="C735" s="17" t="s">
        <v>93</v>
      </c>
      <c r="D735" s="39"/>
    </row>
    <row r="736" spans="1:4" x14ac:dyDescent="0.25">
      <c r="A736" s="85"/>
      <c r="B736" s="19" t="s">
        <v>383</v>
      </c>
      <c r="C736" s="17" t="s">
        <v>93</v>
      </c>
      <c r="D736" s="39"/>
    </row>
    <row r="737" spans="1:4" x14ac:dyDescent="0.25">
      <c r="A737" s="85"/>
      <c r="B737" s="19" t="s">
        <v>384</v>
      </c>
      <c r="C737" s="17" t="s">
        <v>93</v>
      </c>
      <c r="D737" s="39"/>
    </row>
    <row r="738" spans="1:4" x14ac:dyDescent="0.25">
      <c r="A738" s="85"/>
      <c r="B738" s="19" t="s">
        <v>307</v>
      </c>
      <c r="C738" s="17" t="s">
        <v>93</v>
      </c>
      <c r="D738" s="39"/>
    </row>
    <row r="739" spans="1:4" x14ac:dyDescent="0.25">
      <c r="A739" s="85"/>
      <c r="B739" s="19" t="s">
        <v>385</v>
      </c>
      <c r="C739" s="17" t="s">
        <v>93</v>
      </c>
      <c r="D739" s="39"/>
    </row>
    <row r="740" spans="1:4" x14ac:dyDescent="0.25">
      <c r="A740" s="85"/>
      <c r="B740" s="19" t="s">
        <v>309</v>
      </c>
      <c r="C740" s="17" t="s">
        <v>93</v>
      </c>
      <c r="D740" s="39"/>
    </row>
    <row r="741" spans="1:4" x14ac:dyDescent="0.25">
      <c r="A741" s="85"/>
      <c r="B741" s="19" t="s">
        <v>310</v>
      </c>
      <c r="C741" s="17" t="s">
        <v>93</v>
      </c>
      <c r="D741" s="39"/>
    </row>
    <row r="742" spans="1:4" x14ac:dyDescent="0.25">
      <c r="A742" s="86"/>
      <c r="B742" s="19" t="s">
        <v>386</v>
      </c>
      <c r="C742" s="17" t="s">
        <v>93</v>
      </c>
      <c r="D742" s="39"/>
    </row>
    <row r="743" spans="1:4" x14ac:dyDescent="0.25">
      <c r="A743" s="17">
        <v>83</v>
      </c>
      <c r="B743" s="18" t="s">
        <v>423</v>
      </c>
      <c r="C743" s="17" t="s">
        <v>10</v>
      </c>
      <c r="D743" s="40">
        <f>SUM(D744:D751)</f>
        <v>0</v>
      </c>
    </row>
    <row r="744" spans="1:4" x14ac:dyDescent="0.25">
      <c r="A744" s="87"/>
      <c r="B744" s="19" t="s">
        <v>304</v>
      </c>
      <c r="C744" s="17" t="s">
        <v>93</v>
      </c>
      <c r="D744" s="39"/>
    </row>
    <row r="745" spans="1:4" x14ac:dyDescent="0.25">
      <c r="A745" s="85"/>
      <c r="B745" s="19" t="s">
        <v>383</v>
      </c>
      <c r="C745" s="17" t="s">
        <v>93</v>
      </c>
      <c r="D745" s="39"/>
    </row>
    <row r="746" spans="1:4" x14ac:dyDescent="0.25">
      <c r="A746" s="85"/>
      <c r="B746" s="19" t="s">
        <v>384</v>
      </c>
      <c r="C746" s="17" t="s">
        <v>93</v>
      </c>
      <c r="D746" s="39"/>
    </row>
    <row r="747" spans="1:4" x14ac:dyDescent="0.25">
      <c r="A747" s="85"/>
      <c r="B747" s="19" t="s">
        <v>307</v>
      </c>
      <c r="C747" s="17" t="s">
        <v>93</v>
      </c>
      <c r="D747" s="39"/>
    </row>
    <row r="748" spans="1:4" x14ac:dyDescent="0.25">
      <c r="A748" s="85"/>
      <c r="B748" s="19" t="s">
        <v>385</v>
      </c>
      <c r="C748" s="17" t="s">
        <v>93</v>
      </c>
      <c r="D748" s="39"/>
    </row>
    <row r="749" spans="1:4" x14ac:dyDescent="0.25">
      <c r="A749" s="85"/>
      <c r="B749" s="19" t="s">
        <v>309</v>
      </c>
      <c r="C749" s="17" t="s">
        <v>93</v>
      </c>
      <c r="D749" s="39"/>
    </row>
    <row r="750" spans="1:4" x14ac:dyDescent="0.25">
      <c r="A750" s="85"/>
      <c r="B750" s="19" t="s">
        <v>310</v>
      </c>
      <c r="C750" s="17" t="s">
        <v>93</v>
      </c>
      <c r="D750" s="39"/>
    </row>
    <row r="751" spans="1:4" x14ac:dyDescent="0.25">
      <c r="A751" s="86"/>
      <c r="B751" s="19" t="s">
        <v>386</v>
      </c>
      <c r="C751" s="17" t="s">
        <v>93</v>
      </c>
      <c r="D751" s="39"/>
    </row>
    <row r="752" spans="1:4" x14ac:dyDescent="0.25">
      <c r="A752" s="17">
        <v>84</v>
      </c>
      <c r="B752" s="18" t="s">
        <v>424</v>
      </c>
      <c r="C752" s="17" t="s">
        <v>10</v>
      </c>
      <c r="D752" s="40">
        <f>SUM(D753:D760)</f>
        <v>0</v>
      </c>
    </row>
    <row r="753" spans="1:4" x14ac:dyDescent="0.25">
      <c r="A753" s="87"/>
      <c r="B753" s="19" t="s">
        <v>304</v>
      </c>
      <c r="C753" s="17" t="s">
        <v>93</v>
      </c>
      <c r="D753" s="39"/>
    </row>
    <row r="754" spans="1:4" x14ac:dyDescent="0.25">
      <c r="A754" s="85"/>
      <c r="B754" s="19" t="s">
        <v>383</v>
      </c>
      <c r="C754" s="17" t="s">
        <v>93</v>
      </c>
      <c r="D754" s="39"/>
    </row>
    <row r="755" spans="1:4" x14ac:dyDescent="0.25">
      <c r="A755" s="85"/>
      <c r="B755" s="19" t="s">
        <v>384</v>
      </c>
      <c r="C755" s="17" t="s">
        <v>93</v>
      </c>
      <c r="D755" s="39"/>
    </row>
    <row r="756" spans="1:4" x14ac:dyDescent="0.25">
      <c r="A756" s="85"/>
      <c r="B756" s="19" t="s">
        <v>307</v>
      </c>
      <c r="C756" s="17" t="s">
        <v>93</v>
      </c>
      <c r="D756" s="39"/>
    </row>
    <row r="757" spans="1:4" x14ac:dyDescent="0.25">
      <c r="A757" s="85"/>
      <c r="B757" s="19" t="s">
        <v>385</v>
      </c>
      <c r="C757" s="17" t="s">
        <v>93</v>
      </c>
      <c r="D757" s="39"/>
    </row>
    <row r="758" spans="1:4" x14ac:dyDescent="0.25">
      <c r="A758" s="85"/>
      <c r="B758" s="19" t="s">
        <v>309</v>
      </c>
      <c r="C758" s="17" t="s">
        <v>93</v>
      </c>
      <c r="D758" s="39"/>
    </row>
    <row r="759" spans="1:4" x14ac:dyDescent="0.25">
      <c r="A759" s="85"/>
      <c r="B759" s="19" t="s">
        <v>310</v>
      </c>
      <c r="C759" s="17" t="s">
        <v>93</v>
      </c>
      <c r="D759" s="39"/>
    </row>
    <row r="760" spans="1:4" x14ac:dyDescent="0.25">
      <c r="A760" s="86"/>
      <c r="B760" s="19" t="s">
        <v>386</v>
      </c>
      <c r="C760" s="17" t="s">
        <v>93</v>
      </c>
      <c r="D760" s="39"/>
    </row>
    <row r="761" spans="1:4" ht="30" x14ac:dyDescent="0.25">
      <c r="A761" s="17">
        <v>85</v>
      </c>
      <c r="B761" s="18" t="s">
        <v>425</v>
      </c>
      <c r="C761" s="17" t="s">
        <v>10</v>
      </c>
      <c r="D761" s="40">
        <f>SUM(D762:D769)</f>
        <v>0</v>
      </c>
    </row>
    <row r="762" spans="1:4" x14ac:dyDescent="0.25">
      <c r="A762" s="87"/>
      <c r="B762" s="19" t="s">
        <v>304</v>
      </c>
      <c r="C762" s="17" t="s">
        <v>93</v>
      </c>
      <c r="D762" s="39"/>
    </row>
    <row r="763" spans="1:4" x14ac:dyDescent="0.25">
      <c r="A763" s="85"/>
      <c r="B763" s="19" t="s">
        <v>383</v>
      </c>
      <c r="C763" s="17" t="s">
        <v>93</v>
      </c>
      <c r="D763" s="39"/>
    </row>
    <row r="764" spans="1:4" x14ac:dyDescent="0.25">
      <c r="A764" s="85"/>
      <c r="B764" s="19" t="s">
        <v>384</v>
      </c>
      <c r="C764" s="17" t="s">
        <v>93</v>
      </c>
      <c r="D764" s="39"/>
    </row>
    <row r="765" spans="1:4" x14ac:dyDescent="0.25">
      <c r="A765" s="85"/>
      <c r="B765" s="19" t="s">
        <v>307</v>
      </c>
      <c r="C765" s="17" t="s">
        <v>93</v>
      </c>
      <c r="D765" s="39"/>
    </row>
    <row r="766" spans="1:4" x14ac:dyDescent="0.25">
      <c r="A766" s="85"/>
      <c r="B766" s="19" t="s">
        <v>385</v>
      </c>
      <c r="C766" s="17" t="s">
        <v>93</v>
      </c>
      <c r="D766" s="39"/>
    </row>
    <row r="767" spans="1:4" x14ac:dyDescent="0.25">
      <c r="A767" s="85"/>
      <c r="B767" s="19" t="s">
        <v>309</v>
      </c>
      <c r="C767" s="17" t="s">
        <v>93</v>
      </c>
      <c r="D767" s="39"/>
    </row>
    <row r="768" spans="1:4" x14ac:dyDescent="0.25">
      <c r="A768" s="85"/>
      <c r="B768" s="19" t="s">
        <v>310</v>
      </c>
      <c r="C768" s="17" t="s">
        <v>93</v>
      </c>
      <c r="D768" s="39"/>
    </row>
    <row r="769" spans="1:4" x14ac:dyDescent="0.25">
      <c r="A769" s="86"/>
      <c r="B769" s="19" t="s">
        <v>386</v>
      </c>
      <c r="C769" s="17" t="s">
        <v>93</v>
      </c>
      <c r="D769" s="39"/>
    </row>
    <row r="770" spans="1:4" ht="30" x14ac:dyDescent="0.25">
      <c r="A770" s="17">
        <v>86</v>
      </c>
      <c r="B770" s="18" t="s">
        <v>426</v>
      </c>
      <c r="C770" s="17" t="s">
        <v>10</v>
      </c>
      <c r="D770" s="40">
        <f>SUM(D771:D778)</f>
        <v>0</v>
      </c>
    </row>
    <row r="771" spans="1:4" x14ac:dyDescent="0.25">
      <c r="A771" s="87"/>
      <c r="B771" s="19" t="s">
        <v>304</v>
      </c>
      <c r="C771" s="17" t="s">
        <v>93</v>
      </c>
      <c r="D771" s="39"/>
    </row>
    <row r="772" spans="1:4" x14ac:dyDescent="0.25">
      <c r="A772" s="85"/>
      <c r="B772" s="19" t="s">
        <v>383</v>
      </c>
      <c r="C772" s="17" t="s">
        <v>93</v>
      </c>
      <c r="D772" s="39"/>
    </row>
    <row r="773" spans="1:4" x14ac:dyDescent="0.25">
      <c r="A773" s="85"/>
      <c r="B773" s="19" t="s">
        <v>384</v>
      </c>
      <c r="C773" s="17" t="s">
        <v>93</v>
      </c>
      <c r="D773" s="39"/>
    </row>
    <row r="774" spans="1:4" x14ac:dyDescent="0.25">
      <c r="A774" s="85"/>
      <c r="B774" s="19" t="s">
        <v>307</v>
      </c>
      <c r="C774" s="17" t="s">
        <v>93</v>
      </c>
      <c r="D774" s="39"/>
    </row>
    <row r="775" spans="1:4" x14ac:dyDescent="0.25">
      <c r="A775" s="85"/>
      <c r="B775" s="19" t="s">
        <v>385</v>
      </c>
      <c r="C775" s="17" t="s">
        <v>93</v>
      </c>
      <c r="D775" s="39"/>
    </row>
    <row r="776" spans="1:4" x14ac:dyDescent="0.25">
      <c r="A776" s="85"/>
      <c r="B776" s="19" t="s">
        <v>309</v>
      </c>
      <c r="C776" s="17" t="s">
        <v>93</v>
      </c>
      <c r="D776" s="39"/>
    </row>
    <row r="777" spans="1:4" x14ac:dyDescent="0.25">
      <c r="A777" s="85"/>
      <c r="B777" s="19" t="s">
        <v>310</v>
      </c>
      <c r="C777" s="17" t="s">
        <v>93</v>
      </c>
      <c r="D777" s="39"/>
    </row>
    <row r="778" spans="1:4" x14ac:dyDescent="0.25">
      <c r="A778" s="86"/>
      <c r="B778" s="19" t="s">
        <v>386</v>
      </c>
      <c r="C778" s="17" t="s">
        <v>93</v>
      </c>
      <c r="D778" s="39"/>
    </row>
    <row r="779" spans="1:4" ht="30" x14ac:dyDescent="0.25">
      <c r="A779" s="17">
        <v>87</v>
      </c>
      <c r="B779" s="18" t="s">
        <v>427</v>
      </c>
      <c r="C779" s="17" t="s">
        <v>10</v>
      </c>
      <c r="D779" s="40">
        <f>SUM(D780:D787)</f>
        <v>0</v>
      </c>
    </row>
    <row r="780" spans="1:4" x14ac:dyDescent="0.25">
      <c r="A780" s="87"/>
      <c r="B780" s="19" t="s">
        <v>304</v>
      </c>
      <c r="C780" s="17" t="s">
        <v>93</v>
      </c>
      <c r="D780" s="39"/>
    </row>
    <row r="781" spans="1:4" x14ac:dyDescent="0.25">
      <c r="A781" s="85"/>
      <c r="B781" s="19" t="s">
        <v>383</v>
      </c>
      <c r="C781" s="17" t="s">
        <v>93</v>
      </c>
      <c r="D781" s="39"/>
    </row>
    <row r="782" spans="1:4" x14ac:dyDescent="0.25">
      <c r="A782" s="85"/>
      <c r="B782" s="19" t="s">
        <v>384</v>
      </c>
      <c r="C782" s="17" t="s">
        <v>93</v>
      </c>
      <c r="D782" s="39"/>
    </row>
    <row r="783" spans="1:4" x14ac:dyDescent="0.25">
      <c r="A783" s="85"/>
      <c r="B783" s="19" t="s">
        <v>307</v>
      </c>
      <c r="C783" s="17" t="s">
        <v>93</v>
      </c>
      <c r="D783" s="39"/>
    </row>
    <row r="784" spans="1:4" x14ac:dyDescent="0.25">
      <c r="A784" s="85"/>
      <c r="B784" s="19" t="s">
        <v>385</v>
      </c>
      <c r="C784" s="17" t="s">
        <v>93</v>
      </c>
      <c r="D784" s="39"/>
    </row>
    <row r="785" spans="1:4" x14ac:dyDescent="0.25">
      <c r="A785" s="85"/>
      <c r="B785" s="19" t="s">
        <v>309</v>
      </c>
      <c r="C785" s="17" t="s">
        <v>93</v>
      </c>
      <c r="D785" s="39"/>
    </row>
    <row r="786" spans="1:4" x14ac:dyDescent="0.25">
      <c r="A786" s="85"/>
      <c r="B786" s="19" t="s">
        <v>310</v>
      </c>
      <c r="C786" s="17" t="s">
        <v>93</v>
      </c>
      <c r="D786" s="39"/>
    </row>
    <row r="787" spans="1:4" x14ac:dyDescent="0.25">
      <c r="A787" s="86"/>
      <c r="B787" s="19" t="s">
        <v>386</v>
      </c>
      <c r="C787" s="17" t="s">
        <v>93</v>
      </c>
      <c r="D787" s="39"/>
    </row>
    <row r="788" spans="1:4" ht="30" x14ac:dyDescent="0.25">
      <c r="A788" s="17">
        <v>88</v>
      </c>
      <c r="B788" s="18" t="s">
        <v>428</v>
      </c>
      <c r="C788" s="17" t="s">
        <v>10</v>
      </c>
      <c r="D788" s="40">
        <f>SUM(D789:D796)</f>
        <v>0</v>
      </c>
    </row>
    <row r="789" spans="1:4" x14ac:dyDescent="0.25">
      <c r="A789" s="87"/>
      <c r="B789" s="19" t="s">
        <v>304</v>
      </c>
      <c r="C789" s="17" t="s">
        <v>93</v>
      </c>
      <c r="D789" s="39"/>
    </row>
    <row r="790" spans="1:4" x14ac:dyDescent="0.25">
      <c r="A790" s="85"/>
      <c r="B790" s="19" t="s">
        <v>383</v>
      </c>
      <c r="C790" s="17" t="s">
        <v>93</v>
      </c>
      <c r="D790" s="39"/>
    </row>
    <row r="791" spans="1:4" x14ac:dyDescent="0.25">
      <c r="A791" s="85"/>
      <c r="B791" s="19" t="s">
        <v>384</v>
      </c>
      <c r="C791" s="17" t="s">
        <v>93</v>
      </c>
      <c r="D791" s="39"/>
    </row>
    <row r="792" spans="1:4" x14ac:dyDescent="0.25">
      <c r="A792" s="85"/>
      <c r="B792" s="19" t="s">
        <v>307</v>
      </c>
      <c r="C792" s="17" t="s">
        <v>93</v>
      </c>
      <c r="D792" s="39"/>
    </row>
    <row r="793" spans="1:4" x14ac:dyDescent="0.25">
      <c r="A793" s="85"/>
      <c r="B793" s="19" t="s">
        <v>385</v>
      </c>
      <c r="C793" s="17" t="s">
        <v>93</v>
      </c>
      <c r="D793" s="39"/>
    </row>
    <row r="794" spans="1:4" x14ac:dyDescent="0.25">
      <c r="A794" s="85"/>
      <c r="B794" s="19" t="s">
        <v>309</v>
      </c>
      <c r="C794" s="17" t="s">
        <v>93</v>
      </c>
      <c r="D794" s="39"/>
    </row>
    <row r="795" spans="1:4" x14ac:dyDescent="0.25">
      <c r="A795" s="85"/>
      <c r="B795" s="19" t="s">
        <v>310</v>
      </c>
      <c r="C795" s="17" t="s">
        <v>93</v>
      </c>
      <c r="D795" s="39"/>
    </row>
    <row r="796" spans="1:4" x14ac:dyDescent="0.25">
      <c r="A796" s="86"/>
      <c r="B796" s="19" t="s">
        <v>386</v>
      </c>
      <c r="C796" s="17" t="s">
        <v>93</v>
      </c>
      <c r="D796" s="39"/>
    </row>
    <row r="797" spans="1:4" ht="30" x14ac:dyDescent="0.25">
      <c r="A797" s="17">
        <v>89</v>
      </c>
      <c r="B797" s="18" t="s">
        <v>429</v>
      </c>
      <c r="C797" s="17" t="s">
        <v>10</v>
      </c>
      <c r="D797" s="40">
        <f>SUM(D798:D805)</f>
        <v>0</v>
      </c>
    </row>
    <row r="798" spans="1:4" x14ac:dyDescent="0.25">
      <c r="A798" s="87"/>
      <c r="B798" s="19" t="s">
        <v>304</v>
      </c>
      <c r="C798" s="17" t="s">
        <v>93</v>
      </c>
      <c r="D798" s="39"/>
    </row>
    <row r="799" spans="1:4" x14ac:dyDescent="0.25">
      <c r="A799" s="85"/>
      <c r="B799" s="19" t="s">
        <v>383</v>
      </c>
      <c r="C799" s="17" t="s">
        <v>93</v>
      </c>
      <c r="D799" s="39"/>
    </row>
    <row r="800" spans="1:4" x14ac:dyDescent="0.25">
      <c r="A800" s="85"/>
      <c r="B800" s="19" t="s">
        <v>384</v>
      </c>
      <c r="C800" s="17" t="s">
        <v>93</v>
      </c>
      <c r="D800" s="39"/>
    </row>
    <row r="801" spans="1:4" x14ac:dyDescent="0.25">
      <c r="A801" s="85"/>
      <c r="B801" s="19" t="s">
        <v>307</v>
      </c>
      <c r="C801" s="17" t="s">
        <v>93</v>
      </c>
      <c r="D801" s="39"/>
    </row>
    <row r="802" spans="1:4" x14ac:dyDescent="0.25">
      <c r="A802" s="85"/>
      <c r="B802" s="19" t="s">
        <v>385</v>
      </c>
      <c r="C802" s="17" t="s">
        <v>93</v>
      </c>
      <c r="D802" s="39"/>
    </row>
    <row r="803" spans="1:4" x14ac:dyDescent="0.25">
      <c r="A803" s="85"/>
      <c r="B803" s="19" t="s">
        <v>309</v>
      </c>
      <c r="C803" s="17" t="s">
        <v>93</v>
      </c>
      <c r="D803" s="39"/>
    </row>
    <row r="804" spans="1:4" x14ac:dyDescent="0.25">
      <c r="A804" s="85"/>
      <c r="B804" s="19" t="s">
        <v>310</v>
      </c>
      <c r="C804" s="17" t="s">
        <v>93</v>
      </c>
      <c r="D804" s="39"/>
    </row>
    <row r="805" spans="1:4" x14ac:dyDescent="0.25">
      <c r="A805" s="86"/>
      <c r="B805" s="19" t="s">
        <v>386</v>
      </c>
      <c r="C805" s="17" t="s">
        <v>93</v>
      </c>
      <c r="D805" s="39"/>
    </row>
    <row r="806" spans="1:4" ht="30" x14ac:dyDescent="0.25">
      <c r="A806" s="17">
        <v>90</v>
      </c>
      <c r="B806" s="18" t="s">
        <v>430</v>
      </c>
      <c r="C806" s="17" t="s">
        <v>10</v>
      </c>
      <c r="D806" s="40">
        <f>SUM(D807:D814)</f>
        <v>0</v>
      </c>
    </row>
    <row r="807" spans="1:4" x14ac:dyDescent="0.25">
      <c r="A807" s="87"/>
      <c r="B807" s="19" t="s">
        <v>304</v>
      </c>
      <c r="C807" s="17" t="s">
        <v>93</v>
      </c>
      <c r="D807" s="39"/>
    </row>
    <row r="808" spans="1:4" x14ac:dyDescent="0.25">
      <c r="A808" s="85"/>
      <c r="B808" s="19" t="s">
        <v>383</v>
      </c>
      <c r="C808" s="17" t="s">
        <v>93</v>
      </c>
      <c r="D808" s="39"/>
    </row>
    <row r="809" spans="1:4" x14ac:dyDescent="0.25">
      <c r="A809" s="85"/>
      <c r="B809" s="19" t="s">
        <v>384</v>
      </c>
      <c r="C809" s="17" t="s">
        <v>93</v>
      </c>
      <c r="D809" s="39"/>
    </row>
    <row r="810" spans="1:4" x14ac:dyDescent="0.25">
      <c r="A810" s="85"/>
      <c r="B810" s="19" t="s">
        <v>307</v>
      </c>
      <c r="C810" s="17" t="s">
        <v>93</v>
      </c>
      <c r="D810" s="39"/>
    </row>
    <row r="811" spans="1:4" x14ac:dyDescent="0.25">
      <c r="A811" s="85"/>
      <c r="B811" s="19" t="s">
        <v>385</v>
      </c>
      <c r="C811" s="17" t="s">
        <v>93</v>
      </c>
      <c r="D811" s="39"/>
    </row>
    <row r="812" spans="1:4" x14ac:dyDescent="0.25">
      <c r="A812" s="85"/>
      <c r="B812" s="19" t="s">
        <v>309</v>
      </c>
      <c r="C812" s="17" t="s">
        <v>93</v>
      </c>
      <c r="D812" s="39"/>
    </row>
    <row r="813" spans="1:4" x14ac:dyDescent="0.25">
      <c r="A813" s="85"/>
      <c r="B813" s="19" t="s">
        <v>310</v>
      </c>
      <c r="C813" s="17" t="s">
        <v>93</v>
      </c>
      <c r="D813" s="39"/>
    </row>
    <row r="814" spans="1:4" x14ac:dyDescent="0.25">
      <c r="A814" s="86"/>
      <c r="B814" s="19" t="s">
        <v>386</v>
      </c>
      <c r="C814" s="17" t="s">
        <v>93</v>
      </c>
      <c r="D814" s="39"/>
    </row>
    <row r="815" spans="1:4" x14ac:dyDescent="0.25">
      <c r="A815" s="16"/>
      <c r="B815" s="45" t="s">
        <v>652</v>
      </c>
      <c r="C815" s="16"/>
      <c r="D815" s="16"/>
    </row>
    <row r="816" spans="1:4" x14ac:dyDescent="0.25">
      <c r="A816" s="17">
        <v>91</v>
      </c>
      <c r="B816" s="18" t="s">
        <v>431</v>
      </c>
      <c r="C816" s="17" t="s">
        <v>10</v>
      </c>
      <c r="D816" s="39"/>
    </row>
    <row r="817" spans="1:4" x14ac:dyDescent="0.25">
      <c r="A817" s="17">
        <v>92</v>
      </c>
      <c r="B817" s="18" t="s">
        <v>432</v>
      </c>
      <c r="C817" s="17" t="s">
        <v>10</v>
      </c>
      <c r="D817" s="39"/>
    </row>
    <row r="818" spans="1:4" x14ac:dyDescent="0.25">
      <c r="A818" s="17">
        <v>93</v>
      </c>
      <c r="B818" s="18" t="s">
        <v>433</v>
      </c>
      <c r="C818" s="17" t="s">
        <v>10</v>
      </c>
      <c r="D818" s="39"/>
    </row>
    <row r="819" spans="1:4" x14ac:dyDescent="0.25">
      <c r="A819" s="17">
        <v>94</v>
      </c>
      <c r="B819" s="18" t="s">
        <v>434</v>
      </c>
      <c r="C819" s="17" t="s">
        <v>10</v>
      </c>
      <c r="D819" s="39"/>
    </row>
    <row r="820" spans="1:4" x14ac:dyDescent="0.25">
      <c r="A820" s="17">
        <v>95</v>
      </c>
      <c r="B820" s="18" t="s">
        <v>435</v>
      </c>
      <c r="C820" s="17" t="s">
        <v>10</v>
      </c>
      <c r="D820" s="39"/>
    </row>
    <row r="821" spans="1:4" x14ac:dyDescent="0.25">
      <c r="A821" s="17">
        <v>96</v>
      </c>
      <c r="B821" s="18" t="s">
        <v>436</v>
      </c>
      <c r="C821" s="17" t="s">
        <v>10</v>
      </c>
      <c r="D821" s="39"/>
    </row>
    <row r="822" spans="1:4" x14ac:dyDescent="0.25">
      <c r="A822" s="17">
        <v>97</v>
      </c>
      <c r="B822" s="18" t="s">
        <v>437</v>
      </c>
      <c r="C822" s="17" t="s">
        <v>10</v>
      </c>
      <c r="D822" s="39"/>
    </row>
    <row r="823" spans="1:4" x14ac:dyDescent="0.25">
      <c r="A823" s="17">
        <v>98</v>
      </c>
      <c r="B823" s="18" t="s">
        <v>438</v>
      </c>
      <c r="C823" s="17" t="s">
        <v>10</v>
      </c>
      <c r="D823" s="39"/>
    </row>
    <row r="824" spans="1:4" x14ac:dyDescent="0.25">
      <c r="A824" s="17">
        <v>99</v>
      </c>
      <c r="B824" s="18" t="s">
        <v>439</v>
      </c>
      <c r="C824" s="17" t="s">
        <v>10</v>
      </c>
      <c r="D824" s="39"/>
    </row>
    <row r="825" spans="1:4" ht="30" x14ac:dyDescent="0.25">
      <c r="A825" s="17">
        <v>100</v>
      </c>
      <c r="B825" s="18" t="s">
        <v>440</v>
      </c>
      <c r="C825" s="17" t="s">
        <v>10</v>
      </c>
      <c r="D825" s="39"/>
    </row>
    <row r="826" spans="1:4" x14ac:dyDescent="0.25">
      <c r="A826" s="17">
        <v>101</v>
      </c>
      <c r="B826" s="18" t="s">
        <v>441</v>
      </c>
      <c r="C826" s="17" t="s">
        <v>10</v>
      </c>
      <c r="D826" s="39"/>
    </row>
    <row r="827" spans="1:4" x14ac:dyDescent="0.25">
      <c r="A827" s="17">
        <v>102</v>
      </c>
      <c r="B827" s="18" t="s">
        <v>442</v>
      </c>
      <c r="C827" s="17" t="s">
        <v>10</v>
      </c>
      <c r="D827" s="39"/>
    </row>
    <row r="828" spans="1:4" x14ac:dyDescent="0.25">
      <c r="A828" s="17">
        <v>103</v>
      </c>
      <c r="B828" s="18" t="s">
        <v>443</v>
      </c>
      <c r="C828" s="17" t="s">
        <v>10</v>
      </c>
      <c r="D828" s="39"/>
    </row>
    <row r="829" spans="1:4" x14ac:dyDescent="0.25">
      <c r="A829" s="17">
        <v>104</v>
      </c>
      <c r="B829" s="18" t="s">
        <v>444</v>
      </c>
      <c r="C829" s="17" t="s">
        <v>10</v>
      </c>
      <c r="D829" s="39"/>
    </row>
    <row r="830" spans="1:4" ht="30" x14ac:dyDescent="0.25">
      <c r="A830" s="17">
        <v>105</v>
      </c>
      <c r="B830" s="18" t="s">
        <v>445</v>
      </c>
      <c r="C830" s="17" t="s">
        <v>10</v>
      </c>
      <c r="D830" s="39"/>
    </row>
    <row r="831" spans="1:4" x14ac:dyDescent="0.25">
      <c r="A831" s="17">
        <v>106</v>
      </c>
      <c r="B831" s="18" t="s">
        <v>446</v>
      </c>
      <c r="C831" s="17" t="s">
        <v>10</v>
      </c>
      <c r="D831" s="39"/>
    </row>
    <row r="832" spans="1:4" x14ac:dyDescent="0.25">
      <c r="A832" s="17">
        <v>107</v>
      </c>
      <c r="B832" s="18" t="s">
        <v>447</v>
      </c>
      <c r="C832" s="17" t="s">
        <v>10</v>
      </c>
      <c r="D832" s="39"/>
    </row>
    <row r="833" spans="1:4" x14ac:dyDescent="0.25">
      <c r="A833" s="17">
        <v>108</v>
      </c>
      <c r="B833" s="18" t="s">
        <v>448</v>
      </c>
      <c r="C833" s="17" t="s">
        <v>10</v>
      </c>
      <c r="D833" s="39"/>
    </row>
    <row r="834" spans="1:4" x14ac:dyDescent="0.25">
      <c r="A834" s="17">
        <v>109</v>
      </c>
      <c r="B834" s="18" t="s">
        <v>449</v>
      </c>
      <c r="C834" s="17" t="s">
        <v>10</v>
      </c>
      <c r="D834" s="39"/>
    </row>
    <row r="835" spans="1:4" ht="30" x14ac:dyDescent="0.25">
      <c r="A835" s="17">
        <v>110</v>
      </c>
      <c r="B835" s="18" t="s">
        <v>450</v>
      </c>
      <c r="C835" s="17" t="s">
        <v>10</v>
      </c>
      <c r="D835" s="39"/>
    </row>
    <row r="836" spans="1:4" x14ac:dyDescent="0.25">
      <c r="A836" s="17">
        <v>111</v>
      </c>
      <c r="B836" s="18" t="s">
        <v>451</v>
      </c>
      <c r="C836" s="17" t="s">
        <v>10</v>
      </c>
      <c r="D836" s="39"/>
    </row>
    <row r="837" spans="1:4" x14ac:dyDescent="0.25">
      <c r="A837" s="17">
        <v>112</v>
      </c>
      <c r="B837" s="18" t="s">
        <v>452</v>
      </c>
      <c r="C837" s="17" t="s">
        <v>10</v>
      </c>
      <c r="D837" s="39"/>
    </row>
    <row r="838" spans="1:4" x14ac:dyDescent="0.25">
      <c r="A838" s="17">
        <v>113</v>
      </c>
      <c r="B838" s="18" t="s">
        <v>453</v>
      </c>
      <c r="C838" s="17" t="s">
        <v>10</v>
      </c>
      <c r="D838" s="39"/>
    </row>
    <row r="839" spans="1:4" x14ac:dyDescent="0.25">
      <c r="A839" s="17">
        <v>114</v>
      </c>
      <c r="B839" s="18" t="s">
        <v>454</v>
      </c>
      <c r="C839" s="17" t="s">
        <v>10</v>
      </c>
      <c r="D839" s="39"/>
    </row>
    <row r="840" spans="1:4" ht="30" x14ac:dyDescent="0.25">
      <c r="A840" s="17">
        <v>115</v>
      </c>
      <c r="B840" s="18" t="s">
        <v>455</v>
      </c>
      <c r="C840" s="17" t="s">
        <v>10</v>
      </c>
      <c r="D840" s="39"/>
    </row>
    <row r="841" spans="1:4" x14ac:dyDescent="0.25">
      <c r="A841" s="17">
        <v>116</v>
      </c>
      <c r="B841" s="18" t="s">
        <v>456</v>
      </c>
      <c r="C841" s="17" t="s">
        <v>10</v>
      </c>
      <c r="D841" s="39"/>
    </row>
    <row r="842" spans="1:4" x14ac:dyDescent="0.25">
      <c r="A842" s="17">
        <v>117</v>
      </c>
      <c r="B842" s="18" t="s">
        <v>457</v>
      </c>
      <c r="C842" s="17" t="s">
        <v>10</v>
      </c>
      <c r="D842" s="39"/>
    </row>
    <row r="843" spans="1:4" x14ac:dyDescent="0.25">
      <c r="A843" s="17">
        <v>118</v>
      </c>
      <c r="B843" s="18" t="s">
        <v>458</v>
      </c>
      <c r="C843" s="17" t="s">
        <v>10</v>
      </c>
      <c r="D843" s="39"/>
    </row>
    <row r="844" spans="1:4" x14ac:dyDescent="0.25">
      <c r="A844" s="17">
        <v>119</v>
      </c>
      <c r="B844" s="18" t="s">
        <v>459</v>
      </c>
      <c r="C844" s="17" t="s">
        <v>10</v>
      </c>
      <c r="D844" s="39"/>
    </row>
    <row r="845" spans="1:4" ht="30" x14ac:dyDescent="0.25">
      <c r="A845" s="17">
        <v>120</v>
      </c>
      <c r="B845" s="18" t="s">
        <v>460</v>
      </c>
      <c r="C845" s="17" t="s">
        <v>10</v>
      </c>
      <c r="D845" s="39"/>
    </row>
    <row r="846" spans="1:4" x14ac:dyDescent="0.25">
      <c r="A846" s="17">
        <v>121</v>
      </c>
      <c r="B846" s="18" t="s">
        <v>461</v>
      </c>
      <c r="C846" s="17" t="s">
        <v>10</v>
      </c>
      <c r="D846" s="39"/>
    </row>
    <row r="847" spans="1:4" x14ac:dyDescent="0.25">
      <c r="A847" s="17">
        <v>122</v>
      </c>
      <c r="B847" s="18" t="s">
        <v>462</v>
      </c>
      <c r="C847" s="17" t="s">
        <v>10</v>
      </c>
      <c r="D847" s="39"/>
    </row>
    <row r="848" spans="1:4" x14ac:dyDescent="0.25">
      <c r="A848" s="17">
        <v>123</v>
      </c>
      <c r="B848" s="18" t="s">
        <v>463</v>
      </c>
      <c r="C848" s="17" t="s">
        <v>10</v>
      </c>
      <c r="D848" s="39"/>
    </row>
    <row r="849" spans="1:4" x14ac:dyDescent="0.25">
      <c r="A849" s="17">
        <v>124</v>
      </c>
      <c r="B849" s="18" t="s">
        <v>464</v>
      </c>
      <c r="C849" s="17" t="s">
        <v>10</v>
      </c>
      <c r="D849" s="39"/>
    </row>
    <row r="850" spans="1:4" ht="30" x14ac:dyDescent="0.25">
      <c r="A850" s="17">
        <v>125</v>
      </c>
      <c r="B850" s="18" t="s">
        <v>465</v>
      </c>
      <c r="C850" s="17" t="s">
        <v>10</v>
      </c>
      <c r="D850" s="39"/>
    </row>
    <row r="851" spans="1:4" x14ac:dyDescent="0.25">
      <c r="A851" s="17">
        <v>126</v>
      </c>
      <c r="B851" s="18" t="s">
        <v>466</v>
      </c>
      <c r="C851" s="17" t="s">
        <v>10</v>
      </c>
      <c r="D851" s="39"/>
    </row>
    <row r="852" spans="1:4" x14ac:dyDescent="0.25">
      <c r="A852" s="17">
        <v>127</v>
      </c>
      <c r="B852" s="18" t="s">
        <v>467</v>
      </c>
      <c r="C852" s="17" t="s">
        <v>10</v>
      </c>
      <c r="D852" s="39"/>
    </row>
    <row r="853" spans="1:4" x14ac:dyDescent="0.25">
      <c r="A853" s="17">
        <v>128</v>
      </c>
      <c r="B853" s="18" t="s">
        <v>468</v>
      </c>
      <c r="C853" s="17" t="s">
        <v>10</v>
      </c>
      <c r="D853" s="39"/>
    </row>
    <row r="854" spans="1:4" x14ac:dyDescent="0.25">
      <c r="A854" s="17">
        <v>129</v>
      </c>
      <c r="B854" s="18" t="s">
        <v>469</v>
      </c>
      <c r="C854" s="17" t="s">
        <v>10</v>
      </c>
      <c r="D854" s="39"/>
    </row>
    <row r="855" spans="1:4" ht="30" x14ac:dyDescent="0.25">
      <c r="A855" s="17">
        <v>130</v>
      </c>
      <c r="B855" s="18" t="s">
        <v>470</v>
      </c>
      <c r="C855" s="17" t="s">
        <v>10</v>
      </c>
      <c r="D855" s="39"/>
    </row>
    <row r="856" spans="1:4" x14ac:dyDescent="0.25">
      <c r="A856" s="17">
        <v>131</v>
      </c>
      <c r="B856" s="18" t="s">
        <v>471</v>
      </c>
      <c r="C856" s="17" t="s">
        <v>10</v>
      </c>
      <c r="D856" s="39"/>
    </row>
    <row r="857" spans="1:4" x14ac:dyDescent="0.25">
      <c r="A857" s="17">
        <v>132</v>
      </c>
      <c r="B857" s="18" t="s">
        <v>472</v>
      </c>
      <c r="C857" s="17" t="s">
        <v>10</v>
      </c>
      <c r="D857" s="39"/>
    </row>
    <row r="858" spans="1:4" x14ac:dyDescent="0.25">
      <c r="A858" s="17">
        <v>133</v>
      </c>
      <c r="B858" s="18" t="s">
        <v>473</v>
      </c>
      <c r="C858" s="17" t="s">
        <v>10</v>
      </c>
      <c r="D858" s="39"/>
    </row>
    <row r="859" spans="1:4" x14ac:dyDescent="0.25">
      <c r="A859" s="17">
        <v>134</v>
      </c>
      <c r="B859" s="18" t="s">
        <v>474</v>
      </c>
      <c r="C859" s="17" t="s">
        <v>10</v>
      </c>
      <c r="D859" s="39"/>
    </row>
    <row r="860" spans="1:4" ht="30" x14ac:dyDescent="0.25">
      <c r="A860" s="17">
        <v>135</v>
      </c>
      <c r="B860" s="18" t="s">
        <v>475</v>
      </c>
      <c r="C860" s="17" t="s">
        <v>10</v>
      </c>
      <c r="D860" s="39"/>
    </row>
    <row r="861" spans="1:4" ht="30" x14ac:dyDescent="0.25">
      <c r="A861" s="17">
        <v>136</v>
      </c>
      <c r="B861" s="18" t="s">
        <v>499</v>
      </c>
      <c r="C861" s="17" t="s">
        <v>10</v>
      </c>
      <c r="D861" s="39"/>
    </row>
    <row r="862" spans="1:4" ht="30" x14ac:dyDescent="0.25">
      <c r="A862" s="17">
        <v>137</v>
      </c>
      <c r="B862" s="18" t="s">
        <v>500</v>
      </c>
      <c r="C862" s="17" t="s">
        <v>10</v>
      </c>
      <c r="D862" s="39"/>
    </row>
    <row r="863" spans="1:4" ht="30" x14ac:dyDescent="0.25">
      <c r="A863" s="17">
        <v>138</v>
      </c>
      <c r="B863" s="18" t="s">
        <v>501</v>
      </c>
      <c r="C863" s="17" t="s">
        <v>10</v>
      </c>
      <c r="D863" s="39"/>
    </row>
    <row r="864" spans="1:4" ht="30" x14ac:dyDescent="0.25">
      <c r="A864" s="17">
        <v>139</v>
      </c>
      <c r="B864" s="18" t="s">
        <v>502</v>
      </c>
      <c r="C864" s="17" t="s">
        <v>10</v>
      </c>
      <c r="D864" s="39"/>
    </row>
    <row r="865" spans="1:4" ht="30" x14ac:dyDescent="0.25">
      <c r="A865" s="17">
        <v>140</v>
      </c>
      <c r="B865" s="18" t="s">
        <v>503</v>
      </c>
      <c r="C865" s="17" t="s">
        <v>10</v>
      </c>
      <c r="D865" s="39"/>
    </row>
    <row r="866" spans="1:4" x14ac:dyDescent="0.25">
      <c r="A866" s="16"/>
      <c r="B866" s="45" t="s">
        <v>653</v>
      </c>
      <c r="C866" s="16"/>
      <c r="D866" s="16"/>
    </row>
    <row r="867" spans="1:4" x14ac:dyDescent="0.25">
      <c r="A867" s="17">
        <v>141</v>
      </c>
      <c r="B867" s="18" t="s">
        <v>524</v>
      </c>
      <c r="C867" s="17" t="s">
        <v>10</v>
      </c>
      <c r="D867" s="39"/>
    </row>
    <row r="868" spans="1:4" x14ac:dyDescent="0.25">
      <c r="A868" s="17">
        <v>142</v>
      </c>
      <c r="B868" s="18" t="s">
        <v>525</v>
      </c>
      <c r="C868" s="17" t="s">
        <v>10</v>
      </c>
      <c r="D868" s="39"/>
    </row>
    <row r="869" spans="1:4" x14ac:dyDescent="0.25">
      <c r="A869" s="17">
        <v>143</v>
      </c>
      <c r="B869" s="18" t="s">
        <v>526</v>
      </c>
      <c r="C869" s="17" t="s">
        <v>10</v>
      </c>
      <c r="D869" s="39"/>
    </row>
    <row r="870" spans="1:4" x14ac:dyDescent="0.25">
      <c r="A870" s="17">
        <v>144</v>
      </c>
      <c r="B870" s="18" t="s">
        <v>527</v>
      </c>
      <c r="C870" s="17" t="s">
        <v>10</v>
      </c>
      <c r="D870" s="39"/>
    </row>
    <row r="871" spans="1:4" x14ac:dyDescent="0.25">
      <c r="A871" s="17">
        <v>145</v>
      </c>
      <c r="B871" s="18" t="s">
        <v>528</v>
      </c>
      <c r="C871" s="17" t="s">
        <v>10</v>
      </c>
      <c r="D871" s="39"/>
    </row>
    <row r="872" spans="1:4" x14ac:dyDescent="0.25">
      <c r="A872" s="17">
        <v>146</v>
      </c>
      <c r="B872" s="18" t="s">
        <v>529</v>
      </c>
      <c r="C872" s="17" t="s">
        <v>10</v>
      </c>
      <c r="D872" s="39"/>
    </row>
    <row r="873" spans="1:4" x14ac:dyDescent="0.25">
      <c r="A873" s="17">
        <v>147</v>
      </c>
      <c r="B873" s="18" t="s">
        <v>530</v>
      </c>
      <c r="C873" s="17" t="s">
        <v>10</v>
      </c>
      <c r="D873" s="39"/>
    </row>
    <row r="874" spans="1:4" x14ac:dyDescent="0.25">
      <c r="A874" s="17">
        <v>148</v>
      </c>
      <c r="B874" s="18" t="s">
        <v>531</v>
      </c>
      <c r="C874" s="17" t="s">
        <v>10</v>
      </c>
      <c r="D874" s="39"/>
    </row>
    <row r="875" spans="1:4" x14ac:dyDescent="0.25">
      <c r="A875" s="17">
        <v>149</v>
      </c>
      <c r="B875" s="18" t="s">
        <v>532</v>
      </c>
      <c r="C875" s="17" t="s">
        <v>10</v>
      </c>
      <c r="D875" s="39"/>
    </row>
    <row r="876" spans="1:4" x14ac:dyDescent="0.25">
      <c r="A876" s="16"/>
      <c r="B876" s="45" t="s">
        <v>654</v>
      </c>
      <c r="C876" s="16"/>
      <c r="D876" s="16"/>
    </row>
    <row r="877" spans="1:4" x14ac:dyDescent="0.25">
      <c r="A877" s="17">
        <v>150</v>
      </c>
      <c r="B877" s="18" t="s">
        <v>483</v>
      </c>
      <c r="C877" s="17" t="s">
        <v>10</v>
      </c>
      <c r="D877" s="40">
        <f>SUM(D878:D881)</f>
        <v>0</v>
      </c>
    </row>
    <row r="878" spans="1:4" x14ac:dyDescent="0.25">
      <c r="A878" s="87"/>
      <c r="B878" s="19" t="s">
        <v>476</v>
      </c>
      <c r="C878" s="17" t="s">
        <v>93</v>
      </c>
      <c r="D878" s="39"/>
    </row>
    <row r="879" spans="1:4" x14ac:dyDescent="0.25">
      <c r="A879" s="85"/>
      <c r="B879" s="19" t="s">
        <v>304</v>
      </c>
      <c r="C879" s="17" t="s">
        <v>93</v>
      </c>
      <c r="D879" s="39"/>
    </row>
    <row r="880" spans="1:4" x14ac:dyDescent="0.25">
      <c r="A880" s="85"/>
      <c r="B880" s="19" t="s">
        <v>477</v>
      </c>
      <c r="C880" s="17" t="s">
        <v>93</v>
      </c>
      <c r="D880" s="39"/>
    </row>
    <row r="881" spans="1:4" x14ac:dyDescent="0.25">
      <c r="A881" s="86"/>
      <c r="B881" s="19" t="s">
        <v>478</v>
      </c>
      <c r="C881" s="17" t="s">
        <v>93</v>
      </c>
      <c r="D881" s="39"/>
    </row>
    <row r="882" spans="1:4" x14ac:dyDescent="0.25">
      <c r="A882" s="17">
        <v>151</v>
      </c>
      <c r="B882" s="18" t="s">
        <v>484</v>
      </c>
      <c r="C882" s="17" t="s">
        <v>10</v>
      </c>
      <c r="D882" s="40">
        <f>SUM(D883:D886)</f>
        <v>0</v>
      </c>
    </row>
    <row r="883" spans="1:4" x14ac:dyDescent="0.25">
      <c r="A883" s="87"/>
      <c r="B883" s="19" t="s">
        <v>476</v>
      </c>
      <c r="C883" s="17" t="s">
        <v>93</v>
      </c>
      <c r="D883" s="39"/>
    </row>
    <row r="884" spans="1:4" x14ac:dyDescent="0.25">
      <c r="A884" s="85"/>
      <c r="B884" s="19" t="s">
        <v>304</v>
      </c>
      <c r="C884" s="17" t="s">
        <v>93</v>
      </c>
      <c r="D884" s="39"/>
    </row>
    <row r="885" spans="1:4" x14ac:dyDescent="0.25">
      <c r="A885" s="85"/>
      <c r="B885" s="19" t="s">
        <v>477</v>
      </c>
      <c r="C885" s="17" t="s">
        <v>93</v>
      </c>
      <c r="D885" s="39"/>
    </row>
    <row r="886" spans="1:4" x14ac:dyDescent="0.25">
      <c r="A886" s="86"/>
      <c r="B886" s="19" t="s">
        <v>478</v>
      </c>
      <c r="C886" s="17" t="s">
        <v>93</v>
      </c>
      <c r="D886" s="39"/>
    </row>
    <row r="887" spans="1:4" x14ac:dyDescent="0.25">
      <c r="A887" s="17">
        <v>152</v>
      </c>
      <c r="B887" s="18" t="s">
        <v>485</v>
      </c>
      <c r="C887" s="17" t="s">
        <v>10</v>
      </c>
      <c r="D887" s="40">
        <f>SUM(D888:D891)</f>
        <v>0</v>
      </c>
    </row>
    <row r="888" spans="1:4" x14ac:dyDescent="0.25">
      <c r="A888" s="87"/>
      <c r="B888" s="19" t="s">
        <v>476</v>
      </c>
      <c r="C888" s="17" t="s">
        <v>93</v>
      </c>
      <c r="D888" s="39"/>
    </row>
    <row r="889" spans="1:4" x14ac:dyDescent="0.25">
      <c r="A889" s="85"/>
      <c r="B889" s="19" t="s">
        <v>304</v>
      </c>
      <c r="C889" s="17" t="s">
        <v>93</v>
      </c>
      <c r="D889" s="39"/>
    </row>
    <row r="890" spans="1:4" x14ac:dyDescent="0.25">
      <c r="A890" s="85"/>
      <c r="B890" s="19" t="s">
        <v>477</v>
      </c>
      <c r="C890" s="17" t="s">
        <v>93</v>
      </c>
      <c r="D890" s="39"/>
    </row>
    <row r="891" spans="1:4" x14ac:dyDescent="0.25">
      <c r="A891" s="86"/>
      <c r="B891" s="19" t="s">
        <v>478</v>
      </c>
      <c r="C891" s="17" t="s">
        <v>93</v>
      </c>
      <c r="D891" s="39"/>
    </row>
    <row r="892" spans="1:4" x14ac:dyDescent="0.25">
      <c r="A892" s="17">
        <v>153</v>
      </c>
      <c r="B892" s="18" t="s">
        <v>486</v>
      </c>
      <c r="C892" s="17" t="s">
        <v>10</v>
      </c>
      <c r="D892" s="40">
        <f>SUM(D893:D896)</f>
        <v>0</v>
      </c>
    </row>
    <row r="893" spans="1:4" x14ac:dyDescent="0.25">
      <c r="A893" s="87"/>
      <c r="B893" s="19" t="s">
        <v>476</v>
      </c>
      <c r="C893" s="17" t="s">
        <v>93</v>
      </c>
      <c r="D893" s="39"/>
    </row>
    <row r="894" spans="1:4" x14ac:dyDescent="0.25">
      <c r="A894" s="85"/>
      <c r="B894" s="19" t="s">
        <v>304</v>
      </c>
      <c r="C894" s="17" t="s">
        <v>93</v>
      </c>
      <c r="D894" s="39"/>
    </row>
    <row r="895" spans="1:4" x14ac:dyDescent="0.25">
      <c r="A895" s="85"/>
      <c r="B895" s="19" t="s">
        <v>477</v>
      </c>
      <c r="C895" s="17" t="s">
        <v>93</v>
      </c>
      <c r="D895" s="39"/>
    </row>
    <row r="896" spans="1:4" x14ac:dyDescent="0.25">
      <c r="A896" s="86"/>
      <c r="B896" s="19" t="s">
        <v>478</v>
      </c>
      <c r="C896" s="17" t="s">
        <v>93</v>
      </c>
      <c r="D896" s="39"/>
    </row>
    <row r="897" spans="1:4" x14ac:dyDescent="0.25">
      <c r="A897" s="17">
        <v>154</v>
      </c>
      <c r="B897" s="18" t="s">
        <v>487</v>
      </c>
      <c r="C897" s="17" t="s">
        <v>10</v>
      </c>
      <c r="D897" s="40">
        <f>SUM(D898:D901)</f>
        <v>0</v>
      </c>
    </row>
    <row r="898" spans="1:4" x14ac:dyDescent="0.25">
      <c r="A898" s="87"/>
      <c r="B898" s="19" t="s">
        <v>476</v>
      </c>
      <c r="C898" s="17" t="s">
        <v>93</v>
      </c>
      <c r="D898" s="39"/>
    </row>
    <row r="899" spans="1:4" x14ac:dyDescent="0.25">
      <c r="A899" s="85"/>
      <c r="B899" s="19" t="s">
        <v>304</v>
      </c>
      <c r="C899" s="17" t="s">
        <v>93</v>
      </c>
      <c r="D899" s="39"/>
    </row>
    <row r="900" spans="1:4" x14ac:dyDescent="0.25">
      <c r="A900" s="85"/>
      <c r="B900" s="19" t="s">
        <v>477</v>
      </c>
      <c r="C900" s="17" t="s">
        <v>93</v>
      </c>
      <c r="D900" s="39"/>
    </row>
    <row r="901" spans="1:4" x14ac:dyDescent="0.25">
      <c r="A901" s="86"/>
      <c r="B901" s="19" t="s">
        <v>478</v>
      </c>
      <c r="C901" s="17" t="s">
        <v>93</v>
      </c>
      <c r="D901" s="39"/>
    </row>
    <row r="902" spans="1:4" ht="30" x14ac:dyDescent="0.25">
      <c r="A902" s="53">
        <v>155</v>
      </c>
      <c r="B902" s="18" t="s">
        <v>517</v>
      </c>
      <c r="C902" s="17" t="s">
        <v>10</v>
      </c>
      <c r="D902" s="40">
        <f>SUM(D903:D912)</f>
        <v>0</v>
      </c>
    </row>
    <row r="903" spans="1:4" x14ac:dyDescent="0.25">
      <c r="A903" s="52"/>
      <c r="B903" s="54" t="s">
        <v>508</v>
      </c>
      <c r="C903" s="17" t="s">
        <v>93</v>
      </c>
      <c r="D903" s="39"/>
    </row>
    <row r="904" spans="1:4" ht="30" x14ac:dyDescent="0.25">
      <c r="A904" s="50"/>
      <c r="B904" s="54" t="s">
        <v>518</v>
      </c>
      <c r="C904" s="17" t="s">
        <v>93</v>
      </c>
      <c r="D904" s="39"/>
    </row>
    <row r="905" spans="1:4" x14ac:dyDescent="0.25">
      <c r="A905" s="50"/>
      <c r="B905" s="54" t="s">
        <v>509</v>
      </c>
      <c r="C905" s="17" t="s">
        <v>93</v>
      </c>
      <c r="D905" s="39"/>
    </row>
    <row r="906" spans="1:4" x14ac:dyDescent="0.25">
      <c r="A906" s="50"/>
      <c r="B906" s="54" t="s">
        <v>510</v>
      </c>
      <c r="C906" s="17" t="s">
        <v>93</v>
      </c>
      <c r="D906" s="39"/>
    </row>
    <row r="907" spans="1:4" ht="30" x14ac:dyDescent="0.25">
      <c r="A907" s="50"/>
      <c r="B907" s="54" t="s">
        <v>511</v>
      </c>
      <c r="C907" s="17" t="s">
        <v>93</v>
      </c>
      <c r="D907" s="39"/>
    </row>
    <row r="908" spans="1:4" x14ac:dyDescent="0.25">
      <c r="A908" s="50"/>
      <c r="B908" s="54" t="s">
        <v>512</v>
      </c>
      <c r="C908" s="17" t="s">
        <v>93</v>
      </c>
      <c r="D908" s="39"/>
    </row>
    <row r="909" spans="1:4" x14ac:dyDescent="0.25">
      <c r="A909" s="50"/>
      <c r="B909" s="54" t="s">
        <v>515</v>
      </c>
      <c r="C909" s="17" t="s">
        <v>93</v>
      </c>
      <c r="D909" s="39"/>
    </row>
    <row r="910" spans="1:4" x14ac:dyDescent="0.25">
      <c r="A910" s="50"/>
      <c r="B910" s="54" t="s">
        <v>513</v>
      </c>
      <c r="C910" s="17" t="s">
        <v>93</v>
      </c>
      <c r="D910" s="39"/>
    </row>
    <row r="911" spans="1:4" x14ac:dyDescent="0.25">
      <c r="A911" s="50"/>
      <c r="B911" s="54" t="s">
        <v>514</v>
      </c>
      <c r="C911" s="17" t="s">
        <v>93</v>
      </c>
      <c r="D911" s="39"/>
    </row>
    <row r="912" spans="1:4" x14ac:dyDescent="0.25">
      <c r="A912" s="51"/>
      <c r="B912" s="54" t="s">
        <v>516</v>
      </c>
      <c r="C912" s="17" t="s">
        <v>93</v>
      </c>
      <c r="D912" s="39"/>
    </row>
    <row r="913" spans="1:4" x14ac:dyDescent="0.25">
      <c r="A913" s="17">
        <v>156</v>
      </c>
      <c r="B913" s="18" t="s">
        <v>519</v>
      </c>
      <c r="C913" s="17" t="s">
        <v>10</v>
      </c>
      <c r="D913" s="40">
        <f>SUM(D914:D923)</f>
        <v>0</v>
      </c>
    </row>
    <row r="914" spans="1:4" x14ac:dyDescent="0.25">
      <c r="A914" s="87"/>
      <c r="B914" s="19" t="s">
        <v>508</v>
      </c>
      <c r="C914" s="17" t="s">
        <v>93</v>
      </c>
      <c r="D914" s="39"/>
    </row>
    <row r="915" spans="1:4" ht="30" x14ac:dyDescent="0.25">
      <c r="A915" s="85"/>
      <c r="B915" s="19" t="s">
        <v>518</v>
      </c>
      <c r="C915" s="17" t="s">
        <v>93</v>
      </c>
      <c r="D915" s="39"/>
    </row>
    <row r="916" spans="1:4" x14ac:dyDescent="0.25">
      <c r="A916" s="85"/>
      <c r="B916" s="19" t="s">
        <v>509</v>
      </c>
      <c r="C916" s="17" t="s">
        <v>93</v>
      </c>
      <c r="D916" s="39"/>
    </row>
    <row r="917" spans="1:4" x14ac:dyDescent="0.25">
      <c r="A917" s="85"/>
      <c r="B917" s="19" t="s">
        <v>510</v>
      </c>
      <c r="C917" s="17" t="s">
        <v>93</v>
      </c>
      <c r="D917" s="39"/>
    </row>
    <row r="918" spans="1:4" ht="30" x14ac:dyDescent="0.25">
      <c r="A918" s="85"/>
      <c r="B918" s="19" t="s">
        <v>511</v>
      </c>
      <c r="C918" s="17" t="s">
        <v>93</v>
      </c>
      <c r="D918" s="39"/>
    </row>
    <row r="919" spans="1:4" x14ac:dyDescent="0.25">
      <c r="A919" s="85"/>
      <c r="B919" s="19" t="s">
        <v>512</v>
      </c>
      <c r="C919" s="17" t="s">
        <v>93</v>
      </c>
      <c r="D919" s="39"/>
    </row>
    <row r="920" spans="1:4" x14ac:dyDescent="0.25">
      <c r="A920" s="85"/>
      <c r="B920" s="19" t="s">
        <v>515</v>
      </c>
      <c r="C920" s="17" t="s">
        <v>93</v>
      </c>
      <c r="D920" s="39"/>
    </row>
    <row r="921" spans="1:4" x14ac:dyDescent="0.25">
      <c r="A921" s="85"/>
      <c r="B921" s="19" t="s">
        <v>513</v>
      </c>
      <c r="C921" s="17" t="s">
        <v>93</v>
      </c>
      <c r="D921" s="39"/>
    </row>
    <row r="922" spans="1:4" x14ac:dyDescent="0.25">
      <c r="A922" s="85"/>
      <c r="B922" s="19" t="s">
        <v>514</v>
      </c>
      <c r="C922" s="17" t="s">
        <v>93</v>
      </c>
      <c r="D922" s="39"/>
    </row>
    <row r="923" spans="1:4" x14ac:dyDescent="0.25">
      <c r="A923" s="86"/>
      <c r="B923" s="19" t="s">
        <v>516</v>
      </c>
      <c r="C923" s="17" t="s">
        <v>93</v>
      </c>
      <c r="D923" s="39"/>
    </row>
    <row r="924" spans="1:4" ht="30" x14ac:dyDescent="0.25">
      <c r="A924" s="17">
        <v>157</v>
      </c>
      <c r="B924" s="18" t="s">
        <v>520</v>
      </c>
      <c r="C924" s="17" t="s">
        <v>10</v>
      </c>
      <c r="D924" s="40">
        <f>SUM(D925:D934)</f>
        <v>0</v>
      </c>
    </row>
    <row r="925" spans="1:4" x14ac:dyDescent="0.25">
      <c r="A925" s="87"/>
      <c r="B925" s="19" t="s">
        <v>508</v>
      </c>
      <c r="C925" s="17" t="s">
        <v>93</v>
      </c>
      <c r="D925" s="39"/>
    </row>
    <row r="926" spans="1:4" ht="30" x14ac:dyDescent="0.25">
      <c r="A926" s="85"/>
      <c r="B926" s="19" t="s">
        <v>518</v>
      </c>
      <c r="C926" s="17" t="s">
        <v>93</v>
      </c>
      <c r="D926" s="39"/>
    </row>
    <row r="927" spans="1:4" x14ac:dyDescent="0.25">
      <c r="A927" s="85"/>
      <c r="B927" s="19" t="s">
        <v>509</v>
      </c>
      <c r="C927" s="17" t="s">
        <v>93</v>
      </c>
      <c r="D927" s="39"/>
    </row>
    <row r="928" spans="1:4" x14ac:dyDescent="0.25">
      <c r="A928" s="85"/>
      <c r="B928" s="19" t="s">
        <v>510</v>
      </c>
      <c r="C928" s="17" t="s">
        <v>93</v>
      </c>
      <c r="D928" s="39"/>
    </row>
    <row r="929" spans="1:4" ht="30" x14ac:dyDescent="0.25">
      <c r="A929" s="85"/>
      <c r="B929" s="19" t="s">
        <v>511</v>
      </c>
      <c r="C929" s="17" t="s">
        <v>93</v>
      </c>
      <c r="D929" s="39"/>
    </row>
    <row r="930" spans="1:4" x14ac:dyDescent="0.25">
      <c r="A930" s="85"/>
      <c r="B930" s="19" t="s">
        <v>512</v>
      </c>
      <c r="C930" s="17" t="s">
        <v>93</v>
      </c>
      <c r="D930" s="39"/>
    </row>
    <row r="931" spans="1:4" x14ac:dyDescent="0.25">
      <c r="A931" s="85"/>
      <c r="B931" s="19" t="s">
        <v>515</v>
      </c>
      <c r="C931" s="17" t="s">
        <v>93</v>
      </c>
      <c r="D931" s="39"/>
    </row>
    <row r="932" spans="1:4" x14ac:dyDescent="0.25">
      <c r="A932" s="85"/>
      <c r="B932" s="19" t="s">
        <v>513</v>
      </c>
      <c r="C932" s="17" t="s">
        <v>93</v>
      </c>
      <c r="D932" s="39"/>
    </row>
    <row r="933" spans="1:4" x14ac:dyDescent="0.25">
      <c r="A933" s="85"/>
      <c r="B933" s="19" t="s">
        <v>514</v>
      </c>
      <c r="C933" s="17" t="s">
        <v>93</v>
      </c>
      <c r="D933" s="39"/>
    </row>
    <row r="934" spans="1:4" x14ac:dyDescent="0.25">
      <c r="A934" s="86"/>
      <c r="B934" s="19" t="s">
        <v>516</v>
      </c>
      <c r="C934" s="17" t="s">
        <v>93</v>
      </c>
      <c r="D934" s="39"/>
    </row>
    <row r="935" spans="1:4" ht="30" x14ac:dyDescent="0.25">
      <c r="A935" s="17">
        <v>158</v>
      </c>
      <c r="B935" s="18" t="s">
        <v>521</v>
      </c>
      <c r="C935" s="17" t="s">
        <v>10</v>
      </c>
      <c r="D935" s="40">
        <f>SUM(D936:D945)</f>
        <v>0</v>
      </c>
    </row>
    <row r="936" spans="1:4" x14ac:dyDescent="0.25">
      <c r="A936" s="87"/>
      <c r="B936" s="19" t="s">
        <v>508</v>
      </c>
      <c r="C936" s="17" t="s">
        <v>93</v>
      </c>
      <c r="D936" s="39"/>
    </row>
    <row r="937" spans="1:4" ht="30" x14ac:dyDescent="0.25">
      <c r="A937" s="85"/>
      <c r="B937" s="19" t="s">
        <v>518</v>
      </c>
      <c r="C937" s="17" t="s">
        <v>93</v>
      </c>
      <c r="D937" s="39"/>
    </row>
    <row r="938" spans="1:4" x14ac:dyDescent="0.25">
      <c r="A938" s="85"/>
      <c r="B938" s="19" t="s">
        <v>509</v>
      </c>
      <c r="C938" s="17" t="s">
        <v>93</v>
      </c>
      <c r="D938" s="39"/>
    </row>
    <row r="939" spans="1:4" x14ac:dyDescent="0.25">
      <c r="A939" s="85"/>
      <c r="B939" s="19" t="s">
        <v>510</v>
      </c>
      <c r="C939" s="17" t="s">
        <v>93</v>
      </c>
      <c r="D939" s="39"/>
    </row>
    <row r="940" spans="1:4" ht="30" x14ac:dyDescent="0.25">
      <c r="A940" s="85"/>
      <c r="B940" s="19" t="s">
        <v>511</v>
      </c>
      <c r="C940" s="17" t="s">
        <v>93</v>
      </c>
      <c r="D940" s="39"/>
    </row>
    <row r="941" spans="1:4" x14ac:dyDescent="0.25">
      <c r="A941" s="85"/>
      <c r="B941" s="19" t="s">
        <v>512</v>
      </c>
      <c r="C941" s="17" t="s">
        <v>93</v>
      </c>
      <c r="D941" s="39"/>
    </row>
    <row r="942" spans="1:4" x14ac:dyDescent="0.25">
      <c r="A942" s="85"/>
      <c r="B942" s="19" t="s">
        <v>515</v>
      </c>
      <c r="C942" s="17" t="s">
        <v>93</v>
      </c>
      <c r="D942" s="39"/>
    </row>
    <row r="943" spans="1:4" x14ac:dyDescent="0.25">
      <c r="A943" s="85"/>
      <c r="B943" s="19" t="s">
        <v>513</v>
      </c>
      <c r="C943" s="17" t="s">
        <v>93</v>
      </c>
      <c r="D943" s="39"/>
    </row>
    <row r="944" spans="1:4" x14ac:dyDescent="0.25">
      <c r="A944" s="85"/>
      <c r="B944" s="19" t="s">
        <v>514</v>
      </c>
      <c r="C944" s="17" t="s">
        <v>93</v>
      </c>
      <c r="D944" s="39"/>
    </row>
    <row r="945" spans="1:4" x14ac:dyDescent="0.25">
      <c r="A945" s="86"/>
      <c r="B945" s="19" t="s">
        <v>516</v>
      </c>
      <c r="C945" s="17" t="s">
        <v>93</v>
      </c>
      <c r="D945" s="39"/>
    </row>
    <row r="946" spans="1:4" ht="30" x14ac:dyDescent="0.25">
      <c r="A946" s="17">
        <v>159</v>
      </c>
      <c r="B946" s="18" t="s">
        <v>522</v>
      </c>
      <c r="C946" s="17" t="s">
        <v>10</v>
      </c>
      <c r="D946" s="40">
        <f>SUM(D947:D956)</f>
        <v>0</v>
      </c>
    </row>
    <row r="947" spans="1:4" x14ac:dyDescent="0.25">
      <c r="A947" s="87"/>
      <c r="B947" s="19" t="s">
        <v>508</v>
      </c>
      <c r="C947" s="17" t="s">
        <v>93</v>
      </c>
      <c r="D947" s="39"/>
    </row>
    <row r="948" spans="1:4" ht="30" x14ac:dyDescent="0.25">
      <c r="A948" s="85"/>
      <c r="B948" s="19" t="s">
        <v>518</v>
      </c>
      <c r="C948" s="17" t="s">
        <v>93</v>
      </c>
      <c r="D948" s="39"/>
    </row>
    <row r="949" spans="1:4" x14ac:dyDescent="0.25">
      <c r="A949" s="85"/>
      <c r="B949" s="19" t="s">
        <v>509</v>
      </c>
      <c r="C949" s="17" t="s">
        <v>93</v>
      </c>
      <c r="D949" s="39"/>
    </row>
    <row r="950" spans="1:4" x14ac:dyDescent="0.25">
      <c r="A950" s="85"/>
      <c r="B950" s="19" t="s">
        <v>510</v>
      </c>
      <c r="C950" s="17" t="s">
        <v>93</v>
      </c>
      <c r="D950" s="39"/>
    </row>
    <row r="951" spans="1:4" ht="30" x14ac:dyDescent="0.25">
      <c r="A951" s="85"/>
      <c r="B951" s="19" t="s">
        <v>511</v>
      </c>
      <c r="C951" s="17" t="s">
        <v>93</v>
      </c>
      <c r="D951" s="39"/>
    </row>
    <row r="952" spans="1:4" x14ac:dyDescent="0.25">
      <c r="A952" s="85"/>
      <c r="B952" s="19" t="s">
        <v>512</v>
      </c>
      <c r="C952" s="17" t="s">
        <v>93</v>
      </c>
      <c r="D952" s="39"/>
    </row>
    <row r="953" spans="1:4" x14ac:dyDescent="0.25">
      <c r="A953" s="85"/>
      <c r="B953" s="19" t="s">
        <v>515</v>
      </c>
      <c r="C953" s="17" t="s">
        <v>93</v>
      </c>
      <c r="D953" s="39"/>
    </row>
    <row r="954" spans="1:4" x14ac:dyDescent="0.25">
      <c r="A954" s="85"/>
      <c r="B954" s="19" t="s">
        <v>513</v>
      </c>
      <c r="C954" s="17" t="s">
        <v>93</v>
      </c>
      <c r="D954" s="39"/>
    </row>
    <row r="955" spans="1:4" x14ac:dyDescent="0.25">
      <c r="A955" s="85"/>
      <c r="B955" s="19" t="s">
        <v>514</v>
      </c>
      <c r="C955" s="17" t="s">
        <v>93</v>
      </c>
      <c r="D955" s="39"/>
    </row>
    <row r="956" spans="1:4" x14ac:dyDescent="0.25">
      <c r="A956" s="86"/>
      <c r="B956" s="19" t="s">
        <v>516</v>
      </c>
      <c r="C956" s="17" t="s">
        <v>93</v>
      </c>
      <c r="D956" s="39"/>
    </row>
    <row r="957" spans="1:4" x14ac:dyDescent="0.25">
      <c r="A957" s="16"/>
      <c r="B957" s="45" t="s">
        <v>1582</v>
      </c>
      <c r="C957" s="16"/>
      <c r="D957" s="16"/>
    </row>
    <row r="958" spans="1:4" x14ac:dyDescent="0.25">
      <c r="A958" s="17">
        <v>160</v>
      </c>
      <c r="B958" s="18" t="s">
        <v>1583</v>
      </c>
      <c r="C958" s="17" t="s">
        <v>10</v>
      </c>
      <c r="D958" s="40">
        <f>SUM(D959:D963)</f>
        <v>0</v>
      </c>
    </row>
    <row r="959" spans="1:4" x14ac:dyDescent="0.25">
      <c r="A959" s="87"/>
      <c r="B959" s="19" t="s">
        <v>1596</v>
      </c>
      <c r="C959" s="17" t="s">
        <v>93</v>
      </c>
      <c r="D959" s="39"/>
    </row>
    <row r="960" spans="1:4" x14ac:dyDescent="0.25">
      <c r="A960" s="85"/>
      <c r="B960" s="19" t="s">
        <v>1597</v>
      </c>
      <c r="C960" s="17" t="s">
        <v>93</v>
      </c>
      <c r="D960" s="39"/>
    </row>
    <row r="961" spans="1:4" x14ac:dyDescent="0.25">
      <c r="A961" s="85"/>
      <c r="B961" s="19" t="s">
        <v>1598</v>
      </c>
      <c r="C961" s="17" t="s">
        <v>93</v>
      </c>
      <c r="D961" s="39"/>
    </row>
    <row r="962" spans="1:4" x14ac:dyDescent="0.25">
      <c r="A962" s="85"/>
      <c r="B962" s="19" t="s">
        <v>1817</v>
      </c>
      <c r="C962" s="17" t="s">
        <v>93</v>
      </c>
      <c r="D962" s="39"/>
    </row>
    <row r="963" spans="1:4" x14ac:dyDescent="0.25">
      <c r="A963" s="86"/>
      <c r="B963" s="19" t="s">
        <v>1599</v>
      </c>
      <c r="C963" s="17" t="s">
        <v>93</v>
      </c>
      <c r="D963" s="39"/>
    </row>
    <row r="964" spans="1:4" x14ac:dyDescent="0.25">
      <c r="A964" s="17">
        <v>161</v>
      </c>
      <c r="B964" s="18" t="s">
        <v>1584</v>
      </c>
      <c r="C964" s="17" t="s">
        <v>10</v>
      </c>
      <c r="D964" s="40">
        <f>SUM(D965:D969)</f>
        <v>0</v>
      </c>
    </row>
    <row r="965" spans="1:4" x14ac:dyDescent="0.25">
      <c r="A965" s="87"/>
      <c r="B965" s="19" t="s">
        <v>1596</v>
      </c>
      <c r="C965" s="17" t="s">
        <v>93</v>
      </c>
      <c r="D965" s="39"/>
    </row>
    <row r="966" spans="1:4" x14ac:dyDescent="0.25">
      <c r="A966" s="85"/>
      <c r="B966" s="19" t="s">
        <v>1597</v>
      </c>
      <c r="C966" s="17" t="s">
        <v>93</v>
      </c>
      <c r="D966" s="39"/>
    </row>
    <row r="967" spans="1:4" x14ac:dyDescent="0.25">
      <c r="A967" s="85"/>
      <c r="B967" s="19" t="s">
        <v>1598</v>
      </c>
      <c r="C967" s="17" t="s">
        <v>93</v>
      </c>
      <c r="D967" s="39"/>
    </row>
    <row r="968" spans="1:4" x14ac:dyDescent="0.25">
      <c r="A968" s="85"/>
      <c r="B968" s="19" t="s">
        <v>1817</v>
      </c>
      <c r="C968" s="17" t="s">
        <v>93</v>
      </c>
      <c r="D968" s="39"/>
    </row>
    <row r="969" spans="1:4" x14ac:dyDescent="0.25">
      <c r="A969" s="86"/>
      <c r="B969" s="19" t="s">
        <v>1599</v>
      </c>
      <c r="C969" s="17" t="s">
        <v>93</v>
      </c>
      <c r="D969" s="39"/>
    </row>
    <row r="970" spans="1:4" x14ac:dyDescent="0.25">
      <c r="A970" s="17">
        <v>162</v>
      </c>
      <c r="B970" s="18" t="s">
        <v>1585</v>
      </c>
      <c r="C970" s="17" t="s">
        <v>10</v>
      </c>
      <c r="D970" s="40">
        <f>SUM(D971:D975)</f>
        <v>0</v>
      </c>
    </row>
    <row r="971" spans="1:4" x14ac:dyDescent="0.25">
      <c r="A971" s="87"/>
      <c r="B971" s="19" t="s">
        <v>1596</v>
      </c>
      <c r="C971" s="17" t="s">
        <v>93</v>
      </c>
      <c r="D971" s="39"/>
    </row>
    <row r="972" spans="1:4" x14ac:dyDescent="0.25">
      <c r="A972" s="85"/>
      <c r="B972" s="19" t="s">
        <v>1597</v>
      </c>
      <c r="C972" s="17" t="s">
        <v>93</v>
      </c>
      <c r="D972" s="39"/>
    </row>
    <row r="973" spans="1:4" x14ac:dyDescent="0.25">
      <c r="A973" s="85"/>
      <c r="B973" s="19" t="s">
        <v>1598</v>
      </c>
      <c r="C973" s="17" t="s">
        <v>93</v>
      </c>
      <c r="D973" s="39"/>
    </row>
    <row r="974" spans="1:4" x14ac:dyDescent="0.25">
      <c r="A974" s="85"/>
      <c r="B974" s="19" t="s">
        <v>1817</v>
      </c>
      <c r="C974" s="17" t="s">
        <v>93</v>
      </c>
      <c r="D974" s="39"/>
    </row>
    <row r="975" spans="1:4" x14ac:dyDescent="0.25">
      <c r="A975" s="86"/>
      <c r="B975" s="19" t="s">
        <v>1599</v>
      </c>
      <c r="C975" s="17" t="s">
        <v>93</v>
      </c>
      <c r="D975" s="39"/>
    </row>
    <row r="976" spans="1:4" x14ac:dyDescent="0.25">
      <c r="A976" s="17">
        <v>163</v>
      </c>
      <c r="B976" s="18" t="s">
        <v>1586</v>
      </c>
      <c r="C976" s="17" t="s">
        <v>10</v>
      </c>
      <c r="D976" s="40">
        <f>SUM(D977:D981)</f>
        <v>0</v>
      </c>
    </row>
    <row r="977" spans="1:4" x14ac:dyDescent="0.25">
      <c r="A977" s="87"/>
      <c r="B977" s="19" t="s">
        <v>1596</v>
      </c>
      <c r="C977" s="17" t="s">
        <v>93</v>
      </c>
      <c r="D977" s="39"/>
    </row>
    <row r="978" spans="1:4" x14ac:dyDescent="0.25">
      <c r="A978" s="85"/>
      <c r="B978" s="19" t="s">
        <v>1597</v>
      </c>
      <c r="C978" s="17" t="s">
        <v>93</v>
      </c>
      <c r="D978" s="39"/>
    </row>
    <row r="979" spans="1:4" x14ac:dyDescent="0.25">
      <c r="A979" s="85"/>
      <c r="B979" s="19" t="s">
        <v>1598</v>
      </c>
      <c r="C979" s="17" t="s">
        <v>93</v>
      </c>
      <c r="D979" s="39"/>
    </row>
    <row r="980" spans="1:4" x14ac:dyDescent="0.25">
      <c r="A980" s="85"/>
      <c r="B980" s="19" t="s">
        <v>1817</v>
      </c>
      <c r="C980" s="17" t="s">
        <v>93</v>
      </c>
      <c r="D980" s="39"/>
    </row>
    <row r="981" spans="1:4" x14ac:dyDescent="0.25">
      <c r="A981" s="86"/>
      <c r="B981" s="19" t="s">
        <v>1599</v>
      </c>
      <c r="C981" s="17" t="s">
        <v>93</v>
      </c>
      <c r="D981" s="39"/>
    </row>
    <row r="982" spans="1:4" x14ac:dyDescent="0.25">
      <c r="A982" s="17">
        <v>164</v>
      </c>
      <c r="B982" s="18" t="s">
        <v>1587</v>
      </c>
      <c r="C982" s="17" t="s">
        <v>10</v>
      </c>
      <c r="D982" s="40">
        <f>SUM(D983:D987)</f>
        <v>0</v>
      </c>
    </row>
    <row r="983" spans="1:4" x14ac:dyDescent="0.25">
      <c r="A983" s="87"/>
      <c r="B983" s="19" t="s">
        <v>1596</v>
      </c>
      <c r="C983" s="17" t="s">
        <v>93</v>
      </c>
      <c r="D983" s="39"/>
    </row>
    <row r="984" spans="1:4" x14ac:dyDescent="0.25">
      <c r="A984" s="85"/>
      <c r="B984" s="19" t="s">
        <v>1597</v>
      </c>
      <c r="C984" s="17" t="s">
        <v>93</v>
      </c>
      <c r="D984" s="39"/>
    </row>
    <row r="985" spans="1:4" x14ac:dyDescent="0.25">
      <c r="A985" s="85"/>
      <c r="B985" s="19" t="s">
        <v>1598</v>
      </c>
      <c r="C985" s="17" t="s">
        <v>93</v>
      </c>
      <c r="D985" s="39"/>
    </row>
    <row r="986" spans="1:4" x14ac:dyDescent="0.25">
      <c r="A986" s="85"/>
      <c r="B986" s="19" t="s">
        <v>1817</v>
      </c>
      <c r="C986" s="17" t="s">
        <v>93</v>
      </c>
      <c r="D986" s="39"/>
    </row>
    <row r="987" spans="1:4" x14ac:dyDescent="0.25">
      <c r="A987" s="86"/>
      <c r="B987" s="19" t="s">
        <v>1599</v>
      </c>
      <c r="C987" s="17" t="s">
        <v>93</v>
      </c>
      <c r="D987" s="39"/>
    </row>
    <row r="988" spans="1:4" x14ac:dyDescent="0.25">
      <c r="A988" s="17">
        <v>165</v>
      </c>
      <c r="B988" s="18" t="s">
        <v>1577</v>
      </c>
      <c r="C988" s="17" t="s">
        <v>10</v>
      </c>
      <c r="D988" s="40">
        <f>SUM(D989:D991)</f>
        <v>0</v>
      </c>
    </row>
    <row r="989" spans="1:4" x14ac:dyDescent="0.25">
      <c r="A989" s="87"/>
      <c r="B989" s="19" t="s">
        <v>1589</v>
      </c>
      <c r="C989" s="17" t="s">
        <v>93</v>
      </c>
      <c r="D989" s="39"/>
    </row>
    <row r="990" spans="1:4" x14ac:dyDescent="0.25">
      <c r="A990" s="85"/>
      <c r="B990" s="19" t="s">
        <v>1588</v>
      </c>
      <c r="C990" s="17" t="s">
        <v>93</v>
      </c>
      <c r="D990" s="39"/>
    </row>
    <row r="991" spans="1:4" x14ac:dyDescent="0.25">
      <c r="A991" s="86"/>
      <c r="B991" s="19" t="s">
        <v>1590</v>
      </c>
      <c r="C991" s="17" t="s">
        <v>93</v>
      </c>
      <c r="D991" s="39"/>
    </row>
    <row r="992" spans="1:4" x14ac:dyDescent="0.25">
      <c r="A992" s="17">
        <v>166</v>
      </c>
      <c r="B992" s="18" t="s">
        <v>1578</v>
      </c>
      <c r="C992" s="17" t="s">
        <v>10</v>
      </c>
      <c r="D992" s="40">
        <f>SUM(D993:D995)</f>
        <v>0</v>
      </c>
    </row>
    <row r="993" spans="1:4" x14ac:dyDescent="0.25">
      <c r="A993" s="87"/>
      <c r="B993" s="19" t="s">
        <v>1589</v>
      </c>
      <c r="C993" s="17" t="s">
        <v>93</v>
      </c>
      <c r="D993" s="39"/>
    </row>
    <row r="994" spans="1:4" x14ac:dyDescent="0.25">
      <c r="A994" s="85"/>
      <c r="B994" s="19" t="s">
        <v>1588</v>
      </c>
      <c r="C994" s="17" t="s">
        <v>93</v>
      </c>
      <c r="D994" s="39"/>
    </row>
    <row r="995" spans="1:4" x14ac:dyDescent="0.25">
      <c r="A995" s="86"/>
      <c r="B995" s="19" t="s">
        <v>1590</v>
      </c>
      <c r="C995" s="17" t="s">
        <v>93</v>
      </c>
      <c r="D995" s="39"/>
    </row>
    <row r="996" spans="1:4" x14ac:dyDescent="0.25">
      <c r="A996" s="17">
        <v>167</v>
      </c>
      <c r="B996" s="18" t="s">
        <v>1579</v>
      </c>
      <c r="C996" s="17" t="s">
        <v>10</v>
      </c>
      <c r="D996" s="40">
        <f>SUM(D997:D999)</f>
        <v>0</v>
      </c>
    </row>
    <row r="997" spans="1:4" x14ac:dyDescent="0.25">
      <c r="A997" s="87"/>
      <c r="B997" s="19" t="s">
        <v>1589</v>
      </c>
      <c r="C997" s="17" t="s">
        <v>93</v>
      </c>
      <c r="D997" s="39"/>
    </row>
    <row r="998" spans="1:4" x14ac:dyDescent="0.25">
      <c r="A998" s="85"/>
      <c r="B998" s="19" t="s">
        <v>1588</v>
      </c>
      <c r="C998" s="17" t="s">
        <v>93</v>
      </c>
      <c r="D998" s="39"/>
    </row>
    <row r="999" spans="1:4" x14ac:dyDescent="0.25">
      <c r="A999" s="86"/>
      <c r="B999" s="19" t="s">
        <v>1590</v>
      </c>
      <c r="C999" s="17" t="s">
        <v>93</v>
      </c>
      <c r="D999" s="39"/>
    </row>
    <row r="1000" spans="1:4" x14ac:dyDescent="0.25">
      <c r="A1000" s="17">
        <v>168</v>
      </c>
      <c r="B1000" s="18" t="s">
        <v>1580</v>
      </c>
      <c r="C1000" s="17" t="s">
        <v>10</v>
      </c>
      <c r="D1000" s="40">
        <f>SUM(D1001:D1003)</f>
        <v>0</v>
      </c>
    </row>
    <row r="1001" spans="1:4" x14ac:dyDescent="0.25">
      <c r="A1001" s="87"/>
      <c r="B1001" s="19" t="s">
        <v>1589</v>
      </c>
      <c r="C1001" s="17" t="s">
        <v>93</v>
      </c>
      <c r="D1001" s="39"/>
    </row>
    <row r="1002" spans="1:4" x14ac:dyDescent="0.25">
      <c r="A1002" s="85"/>
      <c r="B1002" s="19" t="s">
        <v>1588</v>
      </c>
      <c r="C1002" s="17" t="s">
        <v>93</v>
      </c>
      <c r="D1002" s="39"/>
    </row>
    <row r="1003" spans="1:4" x14ac:dyDescent="0.25">
      <c r="A1003" s="86"/>
      <c r="B1003" s="19" t="s">
        <v>1590</v>
      </c>
      <c r="C1003" s="17" t="s">
        <v>93</v>
      </c>
      <c r="D1003" s="39"/>
    </row>
    <row r="1004" spans="1:4" x14ac:dyDescent="0.25">
      <c r="A1004" s="17">
        <v>169</v>
      </c>
      <c r="B1004" s="18" t="s">
        <v>1581</v>
      </c>
      <c r="C1004" s="17" t="s">
        <v>10</v>
      </c>
      <c r="D1004" s="40">
        <f>SUM(D1005:D1007)</f>
        <v>0</v>
      </c>
    </row>
    <row r="1005" spans="1:4" x14ac:dyDescent="0.25">
      <c r="A1005" s="87"/>
      <c r="B1005" s="19" t="s">
        <v>1589</v>
      </c>
      <c r="C1005" s="17" t="s">
        <v>93</v>
      </c>
      <c r="D1005" s="39"/>
    </row>
    <row r="1006" spans="1:4" x14ac:dyDescent="0.25">
      <c r="A1006" s="85"/>
      <c r="B1006" s="19" t="s">
        <v>1588</v>
      </c>
      <c r="C1006" s="17" t="s">
        <v>93</v>
      </c>
      <c r="D1006" s="39"/>
    </row>
    <row r="1007" spans="1:4" x14ac:dyDescent="0.25">
      <c r="A1007" s="86"/>
      <c r="B1007" s="19" t="s">
        <v>1590</v>
      </c>
      <c r="C1007" s="17" t="s">
        <v>93</v>
      </c>
      <c r="D1007" s="39"/>
    </row>
    <row r="1008" spans="1:4" x14ac:dyDescent="0.25">
      <c r="A1008" s="17">
        <v>170</v>
      </c>
      <c r="B1008" s="18" t="s">
        <v>1591</v>
      </c>
      <c r="C1008" s="17" t="s">
        <v>10</v>
      </c>
      <c r="D1008" s="40">
        <f>SUM(D1009:D1011)</f>
        <v>0</v>
      </c>
    </row>
    <row r="1009" spans="1:4" x14ac:dyDescent="0.25">
      <c r="A1009" s="87"/>
      <c r="B1009" s="19" t="s">
        <v>1818</v>
      </c>
      <c r="C1009" s="17" t="s">
        <v>93</v>
      </c>
      <c r="D1009" s="39"/>
    </row>
    <row r="1010" spans="1:4" x14ac:dyDescent="0.25">
      <c r="A1010" s="85"/>
      <c r="B1010" s="19" t="s">
        <v>1342</v>
      </c>
      <c r="C1010" s="17" t="s">
        <v>93</v>
      </c>
      <c r="D1010" s="39"/>
    </row>
    <row r="1011" spans="1:4" x14ac:dyDescent="0.25">
      <c r="A1011" s="86"/>
      <c r="B1011" s="19" t="s">
        <v>1600</v>
      </c>
      <c r="C1011" s="17" t="s">
        <v>93</v>
      </c>
      <c r="D1011" s="39"/>
    </row>
    <row r="1012" spans="1:4" x14ac:dyDescent="0.25">
      <c r="A1012" s="17">
        <v>171</v>
      </c>
      <c r="B1012" s="18" t="s">
        <v>1592</v>
      </c>
      <c r="C1012" s="17" t="s">
        <v>10</v>
      </c>
      <c r="D1012" s="40">
        <f>SUM(D1013:D1015)</f>
        <v>0</v>
      </c>
    </row>
    <row r="1013" spans="1:4" x14ac:dyDescent="0.25">
      <c r="A1013" s="87"/>
      <c r="B1013" s="19" t="s">
        <v>1818</v>
      </c>
      <c r="C1013" s="17" t="s">
        <v>93</v>
      </c>
      <c r="D1013" s="39"/>
    </row>
    <row r="1014" spans="1:4" x14ac:dyDescent="0.25">
      <c r="A1014" s="85"/>
      <c r="B1014" s="19" t="s">
        <v>1342</v>
      </c>
      <c r="C1014" s="17" t="s">
        <v>93</v>
      </c>
      <c r="D1014" s="39"/>
    </row>
    <row r="1015" spans="1:4" x14ac:dyDescent="0.25">
      <c r="A1015" s="86"/>
      <c r="B1015" s="19" t="s">
        <v>1600</v>
      </c>
      <c r="C1015" s="17" t="s">
        <v>93</v>
      </c>
      <c r="D1015" s="39"/>
    </row>
    <row r="1016" spans="1:4" x14ac:dyDescent="0.25">
      <c r="A1016" s="17">
        <v>172</v>
      </c>
      <c r="B1016" s="18" t="s">
        <v>1593</v>
      </c>
      <c r="C1016" s="17" t="s">
        <v>10</v>
      </c>
      <c r="D1016" s="40">
        <f>SUM(D1017:D1019)</f>
        <v>0</v>
      </c>
    </row>
    <row r="1017" spans="1:4" x14ac:dyDescent="0.25">
      <c r="A1017" s="87"/>
      <c r="B1017" s="19" t="s">
        <v>1818</v>
      </c>
      <c r="C1017" s="17" t="s">
        <v>93</v>
      </c>
      <c r="D1017" s="39"/>
    </row>
    <row r="1018" spans="1:4" x14ac:dyDescent="0.25">
      <c r="A1018" s="85"/>
      <c r="B1018" s="19" t="s">
        <v>1342</v>
      </c>
      <c r="C1018" s="17" t="s">
        <v>93</v>
      </c>
      <c r="D1018" s="39"/>
    </row>
    <row r="1019" spans="1:4" x14ac:dyDescent="0.25">
      <c r="A1019" s="86"/>
      <c r="B1019" s="19" t="s">
        <v>1600</v>
      </c>
      <c r="C1019" s="17" t="s">
        <v>93</v>
      </c>
      <c r="D1019" s="39"/>
    </row>
    <row r="1020" spans="1:4" x14ac:dyDescent="0.25">
      <c r="A1020" s="17">
        <v>173</v>
      </c>
      <c r="B1020" s="18" t="s">
        <v>1594</v>
      </c>
      <c r="C1020" s="17" t="s">
        <v>10</v>
      </c>
      <c r="D1020" s="40">
        <f>SUM(D1021:D1023)</f>
        <v>0</v>
      </c>
    </row>
    <row r="1021" spans="1:4" x14ac:dyDescent="0.25">
      <c r="A1021" s="87"/>
      <c r="B1021" s="19" t="s">
        <v>1818</v>
      </c>
      <c r="C1021" s="17" t="s">
        <v>93</v>
      </c>
      <c r="D1021" s="39"/>
    </row>
    <row r="1022" spans="1:4" x14ac:dyDescent="0.25">
      <c r="A1022" s="85"/>
      <c r="B1022" s="19" t="s">
        <v>1342</v>
      </c>
      <c r="C1022" s="17" t="s">
        <v>93</v>
      </c>
      <c r="D1022" s="39"/>
    </row>
    <row r="1023" spans="1:4" x14ac:dyDescent="0.25">
      <c r="A1023" s="86"/>
      <c r="B1023" s="19" t="s">
        <v>1600</v>
      </c>
      <c r="C1023" s="17" t="s">
        <v>93</v>
      </c>
      <c r="D1023" s="39"/>
    </row>
    <row r="1024" spans="1:4" x14ac:dyDescent="0.25">
      <c r="A1024" s="17">
        <v>174</v>
      </c>
      <c r="B1024" s="18" t="s">
        <v>1595</v>
      </c>
      <c r="C1024" s="17" t="s">
        <v>10</v>
      </c>
      <c r="D1024" s="40">
        <f>SUM(D1025:D1027)</f>
        <v>0</v>
      </c>
    </row>
    <row r="1025" spans="1:4" x14ac:dyDescent="0.25">
      <c r="A1025" s="87"/>
      <c r="B1025" s="19" t="s">
        <v>1818</v>
      </c>
      <c r="C1025" s="17" t="s">
        <v>93</v>
      </c>
      <c r="D1025" s="39"/>
    </row>
    <row r="1026" spans="1:4" x14ac:dyDescent="0.25">
      <c r="A1026" s="85"/>
      <c r="B1026" s="19" t="s">
        <v>1342</v>
      </c>
      <c r="C1026" s="17" t="s">
        <v>93</v>
      </c>
      <c r="D1026" s="39"/>
    </row>
    <row r="1027" spans="1:4" x14ac:dyDescent="0.25">
      <c r="A1027" s="86"/>
      <c r="B1027" s="19" t="s">
        <v>1600</v>
      </c>
      <c r="C1027" s="17" t="s">
        <v>93</v>
      </c>
      <c r="D1027" s="39"/>
    </row>
    <row r="1028" spans="1:4" x14ac:dyDescent="0.25">
      <c r="A1028" s="16"/>
      <c r="B1028" s="45" t="s">
        <v>659</v>
      </c>
      <c r="C1028" s="16"/>
      <c r="D1028" s="16"/>
    </row>
    <row r="1029" spans="1:4" x14ac:dyDescent="0.25">
      <c r="A1029" s="17">
        <v>175</v>
      </c>
      <c r="B1029" s="18" t="s">
        <v>622</v>
      </c>
      <c r="C1029" s="17" t="s">
        <v>10</v>
      </c>
      <c r="D1029" s="40">
        <f>SUM(D1030:D1032)</f>
        <v>0</v>
      </c>
    </row>
    <row r="1030" spans="1:4" x14ac:dyDescent="0.25">
      <c r="A1030" s="87"/>
      <c r="B1030" s="19" t="s">
        <v>479</v>
      </c>
      <c r="C1030" s="17" t="s">
        <v>93</v>
      </c>
      <c r="D1030" s="39"/>
    </row>
    <row r="1031" spans="1:4" x14ac:dyDescent="0.25">
      <c r="A1031" s="85"/>
      <c r="B1031" s="19" t="s">
        <v>480</v>
      </c>
      <c r="C1031" s="17" t="s">
        <v>93</v>
      </c>
      <c r="D1031" s="39"/>
    </row>
    <row r="1032" spans="1:4" x14ac:dyDescent="0.25">
      <c r="A1032" s="86"/>
      <c r="B1032" s="19" t="s">
        <v>481</v>
      </c>
      <c r="C1032" s="17" t="s">
        <v>93</v>
      </c>
      <c r="D1032" s="39"/>
    </row>
    <row r="1033" spans="1:4" x14ac:dyDescent="0.25">
      <c r="A1033" s="17">
        <v>176</v>
      </c>
      <c r="B1033" s="18" t="s">
        <v>482</v>
      </c>
      <c r="C1033" s="17" t="s">
        <v>10</v>
      </c>
      <c r="D1033" s="40">
        <f>SUM(D1034:D1039)</f>
        <v>0</v>
      </c>
    </row>
    <row r="1034" spans="1:4" x14ac:dyDescent="0.25">
      <c r="A1034" s="87"/>
      <c r="B1034" s="19" t="s">
        <v>493</v>
      </c>
      <c r="C1034" s="17" t="s">
        <v>93</v>
      </c>
      <c r="D1034" s="39"/>
    </row>
    <row r="1035" spans="1:4" x14ac:dyDescent="0.25">
      <c r="A1035" s="85"/>
      <c r="B1035" s="19" t="s">
        <v>494</v>
      </c>
      <c r="C1035" s="17" t="s">
        <v>93</v>
      </c>
      <c r="D1035" s="39"/>
    </row>
    <row r="1036" spans="1:4" x14ac:dyDescent="0.25">
      <c r="A1036" s="85"/>
      <c r="B1036" s="19" t="s">
        <v>495</v>
      </c>
      <c r="C1036" s="17" t="s">
        <v>93</v>
      </c>
      <c r="D1036" s="39"/>
    </row>
    <row r="1037" spans="1:4" x14ac:dyDescent="0.25">
      <c r="A1037" s="85"/>
      <c r="B1037" s="19" t="s">
        <v>496</v>
      </c>
      <c r="C1037" s="17" t="s">
        <v>93</v>
      </c>
      <c r="D1037" s="39"/>
    </row>
    <row r="1038" spans="1:4" x14ac:dyDescent="0.25">
      <c r="A1038" s="85"/>
      <c r="B1038" s="19" t="s">
        <v>497</v>
      </c>
      <c r="C1038" s="17" t="s">
        <v>93</v>
      </c>
      <c r="D1038" s="39"/>
    </row>
    <row r="1039" spans="1:4" x14ac:dyDescent="0.25">
      <c r="A1039" s="86"/>
      <c r="B1039" s="19" t="s">
        <v>498</v>
      </c>
      <c r="C1039" s="17" t="s">
        <v>93</v>
      </c>
      <c r="D1039" s="39"/>
    </row>
    <row r="1040" spans="1:4" x14ac:dyDescent="0.25">
      <c r="A1040" s="17">
        <v>177</v>
      </c>
      <c r="B1040" s="18" t="s">
        <v>504</v>
      </c>
      <c r="C1040" s="17" t="s">
        <v>10</v>
      </c>
      <c r="D1040" s="40">
        <f>SUM(D1041:D1046)</f>
        <v>0</v>
      </c>
    </row>
    <row r="1041" spans="1:4" x14ac:dyDescent="0.25">
      <c r="A1041" s="87"/>
      <c r="B1041" s="19" t="s">
        <v>493</v>
      </c>
      <c r="C1041" s="17" t="s">
        <v>93</v>
      </c>
      <c r="D1041" s="39"/>
    </row>
    <row r="1042" spans="1:4" x14ac:dyDescent="0.25">
      <c r="A1042" s="85"/>
      <c r="B1042" s="19" t="s">
        <v>494</v>
      </c>
      <c r="C1042" s="17" t="s">
        <v>93</v>
      </c>
      <c r="D1042" s="39"/>
    </row>
    <row r="1043" spans="1:4" x14ac:dyDescent="0.25">
      <c r="A1043" s="85"/>
      <c r="B1043" s="19" t="s">
        <v>495</v>
      </c>
      <c r="C1043" s="17" t="s">
        <v>93</v>
      </c>
      <c r="D1043" s="39"/>
    </row>
    <row r="1044" spans="1:4" x14ac:dyDescent="0.25">
      <c r="A1044" s="85"/>
      <c r="B1044" s="19" t="s">
        <v>496</v>
      </c>
      <c r="C1044" s="17" t="s">
        <v>93</v>
      </c>
      <c r="D1044" s="39"/>
    </row>
    <row r="1045" spans="1:4" x14ac:dyDescent="0.25">
      <c r="A1045" s="85"/>
      <c r="B1045" s="19" t="s">
        <v>497</v>
      </c>
      <c r="C1045" s="17" t="s">
        <v>93</v>
      </c>
      <c r="D1045" s="39"/>
    </row>
    <row r="1046" spans="1:4" x14ac:dyDescent="0.25">
      <c r="A1046" s="86"/>
      <c r="B1046" s="19" t="s">
        <v>498</v>
      </c>
      <c r="C1046" s="17" t="s">
        <v>93</v>
      </c>
      <c r="D1046" s="39"/>
    </row>
    <row r="1047" spans="1:4" x14ac:dyDescent="0.25">
      <c r="A1047" s="17">
        <v>178</v>
      </c>
      <c r="B1047" s="18" t="s">
        <v>505</v>
      </c>
      <c r="C1047" s="17" t="s">
        <v>10</v>
      </c>
      <c r="D1047" s="40">
        <f>SUM(D1048:D1053)</f>
        <v>0</v>
      </c>
    </row>
    <row r="1048" spans="1:4" x14ac:dyDescent="0.25">
      <c r="A1048" s="87"/>
      <c r="B1048" s="19" t="s">
        <v>493</v>
      </c>
      <c r="C1048" s="17" t="s">
        <v>93</v>
      </c>
      <c r="D1048" s="39"/>
    </row>
    <row r="1049" spans="1:4" x14ac:dyDescent="0.25">
      <c r="A1049" s="85"/>
      <c r="B1049" s="19" t="s">
        <v>494</v>
      </c>
      <c r="C1049" s="17" t="s">
        <v>93</v>
      </c>
      <c r="D1049" s="39"/>
    </row>
    <row r="1050" spans="1:4" x14ac:dyDescent="0.25">
      <c r="A1050" s="85"/>
      <c r="B1050" s="19" t="s">
        <v>495</v>
      </c>
      <c r="C1050" s="17" t="s">
        <v>93</v>
      </c>
      <c r="D1050" s="39"/>
    </row>
    <row r="1051" spans="1:4" x14ac:dyDescent="0.25">
      <c r="A1051" s="85"/>
      <c r="B1051" s="19" t="s">
        <v>496</v>
      </c>
      <c r="C1051" s="17" t="s">
        <v>93</v>
      </c>
      <c r="D1051" s="39"/>
    </row>
    <row r="1052" spans="1:4" x14ac:dyDescent="0.25">
      <c r="A1052" s="85"/>
      <c r="B1052" s="19" t="s">
        <v>497</v>
      </c>
      <c r="C1052" s="17" t="s">
        <v>93</v>
      </c>
      <c r="D1052" s="39"/>
    </row>
    <row r="1053" spans="1:4" x14ac:dyDescent="0.25">
      <c r="A1053" s="86"/>
      <c r="B1053" s="19" t="s">
        <v>498</v>
      </c>
      <c r="C1053" s="17" t="s">
        <v>93</v>
      </c>
      <c r="D1053" s="39"/>
    </row>
    <row r="1054" spans="1:4" x14ac:dyDescent="0.25">
      <c r="A1054" s="17">
        <v>179</v>
      </c>
      <c r="B1054" s="18" t="s">
        <v>506</v>
      </c>
      <c r="C1054" s="17" t="s">
        <v>10</v>
      </c>
      <c r="D1054" s="40">
        <f>SUM(D1055:D1060)</f>
        <v>0</v>
      </c>
    </row>
    <row r="1055" spans="1:4" x14ac:dyDescent="0.25">
      <c r="A1055" s="87"/>
      <c r="B1055" s="19" t="s">
        <v>493</v>
      </c>
      <c r="C1055" s="17" t="s">
        <v>93</v>
      </c>
      <c r="D1055" s="39"/>
    </row>
    <row r="1056" spans="1:4" x14ac:dyDescent="0.25">
      <c r="A1056" s="85"/>
      <c r="B1056" s="19" t="s">
        <v>494</v>
      </c>
      <c r="C1056" s="17" t="s">
        <v>93</v>
      </c>
      <c r="D1056" s="39"/>
    </row>
    <row r="1057" spans="1:4" x14ac:dyDescent="0.25">
      <c r="A1057" s="85"/>
      <c r="B1057" s="19" t="s">
        <v>495</v>
      </c>
      <c r="C1057" s="17" t="s">
        <v>93</v>
      </c>
      <c r="D1057" s="39"/>
    </row>
    <row r="1058" spans="1:4" x14ac:dyDescent="0.25">
      <c r="A1058" s="85"/>
      <c r="B1058" s="19" t="s">
        <v>496</v>
      </c>
      <c r="C1058" s="17" t="s">
        <v>93</v>
      </c>
      <c r="D1058" s="39"/>
    </row>
    <row r="1059" spans="1:4" x14ac:dyDescent="0.25">
      <c r="A1059" s="85"/>
      <c r="B1059" s="19" t="s">
        <v>497</v>
      </c>
      <c r="C1059" s="17" t="s">
        <v>93</v>
      </c>
      <c r="D1059" s="39"/>
    </row>
    <row r="1060" spans="1:4" x14ac:dyDescent="0.25">
      <c r="A1060" s="86"/>
      <c r="B1060" s="19" t="s">
        <v>498</v>
      </c>
      <c r="C1060" s="17" t="s">
        <v>93</v>
      </c>
      <c r="D1060" s="39"/>
    </row>
    <row r="1061" spans="1:4" x14ac:dyDescent="0.25">
      <c r="A1061" s="17">
        <v>180</v>
      </c>
      <c r="B1061" s="18" t="s">
        <v>507</v>
      </c>
      <c r="C1061" s="17" t="s">
        <v>10</v>
      </c>
      <c r="D1061" s="40">
        <f>SUM(D1062:D1067)</f>
        <v>0</v>
      </c>
    </row>
    <row r="1062" spans="1:4" x14ac:dyDescent="0.25">
      <c r="A1062" s="87"/>
      <c r="B1062" s="19" t="s">
        <v>493</v>
      </c>
      <c r="C1062" s="17" t="s">
        <v>93</v>
      </c>
      <c r="D1062" s="39"/>
    </row>
    <row r="1063" spans="1:4" x14ac:dyDescent="0.25">
      <c r="A1063" s="85"/>
      <c r="B1063" s="19" t="s">
        <v>494</v>
      </c>
      <c r="C1063" s="17" t="s">
        <v>93</v>
      </c>
      <c r="D1063" s="39"/>
    </row>
    <row r="1064" spans="1:4" x14ac:dyDescent="0.25">
      <c r="A1064" s="85"/>
      <c r="B1064" s="19" t="s">
        <v>495</v>
      </c>
      <c r="C1064" s="17" t="s">
        <v>93</v>
      </c>
      <c r="D1064" s="39"/>
    </row>
    <row r="1065" spans="1:4" x14ac:dyDescent="0.25">
      <c r="A1065" s="85"/>
      <c r="B1065" s="19" t="s">
        <v>496</v>
      </c>
      <c r="C1065" s="17" t="s">
        <v>93</v>
      </c>
      <c r="D1065" s="39"/>
    </row>
    <row r="1066" spans="1:4" x14ac:dyDescent="0.25">
      <c r="A1066" s="85"/>
      <c r="B1066" s="19" t="s">
        <v>497</v>
      </c>
      <c r="C1066" s="17" t="s">
        <v>93</v>
      </c>
      <c r="D1066" s="39"/>
    </row>
    <row r="1067" spans="1:4" x14ac:dyDescent="0.25">
      <c r="A1067" s="86"/>
      <c r="B1067" s="19" t="s">
        <v>498</v>
      </c>
      <c r="C1067" s="17" t="s">
        <v>93</v>
      </c>
      <c r="D1067" s="39"/>
    </row>
    <row r="1068" spans="1:4" x14ac:dyDescent="0.25">
      <c r="A1068" s="17">
        <v>181</v>
      </c>
      <c r="B1068" s="18" t="s">
        <v>606</v>
      </c>
      <c r="C1068" s="17" t="s">
        <v>10</v>
      </c>
      <c r="D1068" s="39"/>
    </row>
    <row r="1069" spans="1:4" x14ac:dyDescent="0.25">
      <c r="A1069" s="17">
        <v>182</v>
      </c>
      <c r="B1069" s="18" t="s">
        <v>607</v>
      </c>
      <c r="C1069" s="17" t="s">
        <v>10</v>
      </c>
      <c r="D1069" s="39"/>
    </row>
    <row r="1070" spans="1:4" x14ac:dyDescent="0.25">
      <c r="A1070" s="17">
        <v>183</v>
      </c>
      <c r="B1070" s="18" t="s">
        <v>608</v>
      </c>
      <c r="C1070" s="17" t="s">
        <v>10</v>
      </c>
      <c r="D1070" s="39"/>
    </row>
    <row r="1071" spans="1:4" x14ac:dyDescent="0.25">
      <c r="A1071" s="17">
        <v>184</v>
      </c>
      <c r="B1071" s="18" t="s">
        <v>609</v>
      </c>
      <c r="C1071" s="17" t="s">
        <v>10</v>
      </c>
      <c r="D1071" s="39"/>
    </row>
    <row r="1072" spans="1:4" x14ac:dyDescent="0.25">
      <c r="A1072" s="17">
        <v>185</v>
      </c>
      <c r="B1072" s="18" t="s">
        <v>610</v>
      </c>
      <c r="C1072" s="17" t="s">
        <v>10</v>
      </c>
      <c r="D1072" s="39"/>
    </row>
    <row r="1073" spans="1:4" x14ac:dyDescent="0.25">
      <c r="A1073" s="17">
        <v>186</v>
      </c>
      <c r="B1073" s="18" t="s">
        <v>489</v>
      </c>
      <c r="C1073" s="17" t="s">
        <v>10</v>
      </c>
      <c r="D1073" s="39"/>
    </row>
    <row r="1074" spans="1:4" x14ac:dyDescent="0.25">
      <c r="A1074" s="17">
        <v>187</v>
      </c>
      <c r="B1074" s="18" t="s">
        <v>488</v>
      </c>
      <c r="C1074" s="17" t="s">
        <v>10</v>
      </c>
      <c r="D1074" s="39"/>
    </row>
    <row r="1075" spans="1:4" x14ac:dyDescent="0.25">
      <c r="A1075" s="17">
        <v>188</v>
      </c>
      <c r="B1075" s="18" t="s">
        <v>490</v>
      </c>
      <c r="C1075" s="17" t="s">
        <v>10</v>
      </c>
      <c r="D1075" s="39"/>
    </row>
    <row r="1076" spans="1:4" x14ac:dyDescent="0.25">
      <c r="A1076" s="17">
        <v>189</v>
      </c>
      <c r="B1076" s="18" t="s">
        <v>491</v>
      </c>
      <c r="C1076" s="17" t="s">
        <v>10</v>
      </c>
      <c r="D1076" s="39"/>
    </row>
    <row r="1077" spans="1:4" x14ac:dyDescent="0.25">
      <c r="A1077" s="17">
        <v>190</v>
      </c>
      <c r="B1077" s="18" t="s">
        <v>492</v>
      </c>
      <c r="C1077" s="17" t="s">
        <v>10</v>
      </c>
      <c r="D1077" s="39"/>
    </row>
    <row r="1078" spans="1:4" x14ac:dyDescent="0.25">
      <c r="A1078" s="101"/>
      <c r="B1078" s="102"/>
      <c r="C1078" s="103"/>
      <c r="D1078" s="41">
        <f>SUM(D4,D13,D22,D31,D40,D49,D58,D67,D76,D85,D94,D103,D112,D121,D130,D139,D148,D157,D166,D175,D184,D193,D202,D211,D220,D229,D238,D247,D256,D265,D274,D283,D292,D301,D310,D319,D328,D337,D346,D355,D364,D373,D382,D391,D400,D410,D419,D428,D437,D446,D455,D464,D473,D482,D491,D500,D509,D518,D527,D536,D545,D554,D563,D572,D581,D590,D599,D608,D617,D626,D635,D644,D653,D662,D671,D680,D689,D698,D707,D716,D725,D734,D743,D752,D761,D770,D779,D788,D797,D806,D816,D817,D818,D819,D820,D821,D822,D823,D824,D825,D826,D827,D828,D829,D830,D831,D832,D833,D834,D835,D836,D837,D838,D839,D840,D841,D842,D843,D844,D845,D846,D847,D848,D849,D850,D851,D852,D853,D854,D855,D856,D857,D858,D859,D860,D861,D862,D863,D864,D865,D867,D868,D869,D870,D871,D872,D873,D874,D875,D877,D882,D887,D892,D897,D902,D913,D924,D935,D946,D958,D964,D970,D976,D982,D988,D992,D996,D1000,D1004,D1008,D1012,D1016,D1020,D1024,D1029,D1033,D1040,D1047,D1054,D1061,D1068,D1069,D1070,D1071,D1072,D1073,D1074,D1075,D1076,D1077)</f>
        <v>0</v>
      </c>
    </row>
    <row r="1079" spans="1:4" ht="19.5" customHeight="1" x14ac:dyDescent="0.25"/>
    <row r="1080" spans="1:4" ht="23.25" customHeight="1" x14ac:dyDescent="0.25">
      <c r="A1080" s="84" t="s">
        <v>1296</v>
      </c>
      <c r="B1080" s="84"/>
      <c r="C1080" s="84"/>
      <c r="D1080" s="84"/>
    </row>
  </sheetData>
  <sheetProtection algorithmName="SHA-512" hashValue="pLr7G6tuchQPtaqoYaSVLEMhTcl1rKHrAGgwEPs1fOcmuqa1mfdm5c3zi4mvuBYlc+pfhbzIyf9nIe0JTZQdsg==" saltValue="uuQmtpfAolXQ7h/OlIzfUg==" spinCount="100000" sheet="1" objects="1" scenarios="1"/>
  <mergeCells count="123">
    <mergeCell ref="A1041:A1046"/>
    <mergeCell ref="A1048:A1053"/>
    <mergeCell ref="A1055:A1060"/>
    <mergeCell ref="A1062:A1067"/>
    <mergeCell ref="A1078:C1078"/>
    <mergeCell ref="A1080:D1080"/>
    <mergeCell ref="A914:A923"/>
    <mergeCell ref="A925:A934"/>
    <mergeCell ref="A936:A945"/>
    <mergeCell ref="A947:A956"/>
    <mergeCell ref="A1030:A1032"/>
    <mergeCell ref="A1034:A1039"/>
    <mergeCell ref="A959:A963"/>
    <mergeCell ref="A983:A987"/>
    <mergeCell ref="A977:A981"/>
    <mergeCell ref="A971:A975"/>
    <mergeCell ref="A1005:A1007"/>
    <mergeCell ref="A965:A969"/>
    <mergeCell ref="A1025:A1027"/>
    <mergeCell ref="A1021:A1023"/>
    <mergeCell ref="A1017:A1019"/>
    <mergeCell ref="A1013:A1015"/>
    <mergeCell ref="A1009:A1011"/>
    <mergeCell ref="A989:A991"/>
    <mergeCell ref="A993:A995"/>
    <mergeCell ref="A997:A999"/>
    <mergeCell ref="A1001:A1003"/>
    <mergeCell ref="A807:A814"/>
    <mergeCell ref="A878:A881"/>
    <mergeCell ref="A883:A886"/>
    <mergeCell ref="A888:A891"/>
    <mergeCell ref="A893:A896"/>
    <mergeCell ref="A898:A901"/>
    <mergeCell ref="A753:A760"/>
    <mergeCell ref="A762:A769"/>
    <mergeCell ref="A771:A778"/>
    <mergeCell ref="A780:A787"/>
    <mergeCell ref="A789:A796"/>
    <mergeCell ref="A798:A805"/>
    <mergeCell ref="A699:A706"/>
    <mergeCell ref="A708:A715"/>
    <mergeCell ref="A717:A724"/>
    <mergeCell ref="A726:A733"/>
    <mergeCell ref="A735:A742"/>
    <mergeCell ref="A744:A751"/>
    <mergeCell ref="A645:A652"/>
    <mergeCell ref="A654:A661"/>
    <mergeCell ref="A663:A670"/>
    <mergeCell ref="A672:A679"/>
    <mergeCell ref="A681:A688"/>
    <mergeCell ref="A690:A697"/>
    <mergeCell ref="A591:A598"/>
    <mergeCell ref="A600:A607"/>
    <mergeCell ref="A609:A616"/>
    <mergeCell ref="A618:A625"/>
    <mergeCell ref="A627:A634"/>
    <mergeCell ref="A636:A643"/>
    <mergeCell ref="A537:A544"/>
    <mergeCell ref="A546:A553"/>
    <mergeCell ref="A555:A562"/>
    <mergeCell ref="A564:A571"/>
    <mergeCell ref="A573:A580"/>
    <mergeCell ref="A582:A589"/>
    <mergeCell ref="A483:A490"/>
    <mergeCell ref="A492:A499"/>
    <mergeCell ref="A501:A508"/>
    <mergeCell ref="A510:A517"/>
    <mergeCell ref="A519:A526"/>
    <mergeCell ref="A528:A535"/>
    <mergeCell ref="A429:A436"/>
    <mergeCell ref="A438:A445"/>
    <mergeCell ref="A447:A454"/>
    <mergeCell ref="A456:A463"/>
    <mergeCell ref="A465:A472"/>
    <mergeCell ref="A474:A481"/>
    <mergeCell ref="A374:A381"/>
    <mergeCell ref="A383:A390"/>
    <mergeCell ref="A392:A399"/>
    <mergeCell ref="A401:A408"/>
    <mergeCell ref="A411:A418"/>
    <mergeCell ref="A420:A427"/>
    <mergeCell ref="A320:A327"/>
    <mergeCell ref="A329:A336"/>
    <mergeCell ref="A338:A345"/>
    <mergeCell ref="A347:A354"/>
    <mergeCell ref="A356:A363"/>
    <mergeCell ref="A365:A372"/>
    <mergeCell ref="A266:A273"/>
    <mergeCell ref="A275:A282"/>
    <mergeCell ref="A284:A291"/>
    <mergeCell ref="A293:A300"/>
    <mergeCell ref="A302:A309"/>
    <mergeCell ref="A311:A318"/>
    <mergeCell ref="A212:A219"/>
    <mergeCell ref="A221:A228"/>
    <mergeCell ref="A230:A237"/>
    <mergeCell ref="A239:A246"/>
    <mergeCell ref="A248:A255"/>
    <mergeCell ref="A257:A264"/>
    <mergeCell ref="A158:A165"/>
    <mergeCell ref="A167:A174"/>
    <mergeCell ref="A176:A183"/>
    <mergeCell ref="A185:A192"/>
    <mergeCell ref="A194:A201"/>
    <mergeCell ref="A203:A210"/>
    <mergeCell ref="A131:A138"/>
    <mergeCell ref="A140:A147"/>
    <mergeCell ref="A149:A156"/>
    <mergeCell ref="A50:A57"/>
    <mergeCell ref="A59:A66"/>
    <mergeCell ref="A68:A75"/>
    <mergeCell ref="A77:A84"/>
    <mergeCell ref="A86:A93"/>
    <mergeCell ref="A95:A102"/>
    <mergeCell ref="A1:D1"/>
    <mergeCell ref="A5:A12"/>
    <mergeCell ref="A14:A21"/>
    <mergeCell ref="A23:A30"/>
    <mergeCell ref="A32:A39"/>
    <mergeCell ref="A41:A48"/>
    <mergeCell ref="A104:A111"/>
    <mergeCell ref="A113:A120"/>
    <mergeCell ref="A122:A129"/>
  </mergeCells>
  <conditionalFormatting sqref="D4:D408">
    <cfRule type="containsBlanks" dxfId="18" priority="7" stopIfTrue="1">
      <formula>LEN(TRIM(D4))=0</formula>
    </cfRule>
  </conditionalFormatting>
  <conditionalFormatting sqref="D410:D814">
    <cfRule type="containsBlanks" dxfId="17" priority="6" stopIfTrue="1">
      <formula>LEN(TRIM(D410))=0</formula>
    </cfRule>
  </conditionalFormatting>
  <conditionalFormatting sqref="D816:D865">
    <cfRule type="containsBlanks" dxfId="16" priority="5" stopIfTrue="1">
      <formula>LEN(TRIM(D816))=0</formula>
    </cfRule>
  </conditionalFormatting>
  <conditionalFormatting sqref="D867:D875">
    <cfRule type="containsBlanks" dxfId="15" priority="8" stopIfTrue="1">
      <formula>LEN(TRIM(D867))=0</formula>
    </cfRule>
  </conditionalFormatting>
  <conditionalFormatting sqref="D877:D956">
    <cfRule type="containsBlanks" dxfId="14" priority="4" stopIfTrue="1">
      <formula>LEN(TRIM(D877))=0</formula>
    </cfRule>
  </conditionalFormatting>
  <conditionalFormatting sqref="D958:D1027 A1080">
    <cfRule type="containsBlanks" dxfId="13" priority="2" stopIfTrue="1">
      <formula>LEN(TRIM(A958))=0</formula>
    </cfRule>
  </conditionalFormatting>
  <conditionalFormatting sqref="D1029:D1077">
    <cfRule type="containsBlanks" dxfId="12" priority="3" stopIfTrue="1">
      <formula>LEN(TRIM(D1029))=0</formula>
    </cfRule>
  </conditionalFormatting>
  <dataValidations count="2">
    <dataValidation type="whole" allowBlank="1" showInputMessage="1" showErrorMessage="1" error="Csak egész szám adható meg!" sqref="D866 D876 D815" xr:uid="{00000000-0002-0000-0800-000000000000}">
      <formula1>1</formula1>
      <formula2>100000000</formula2>
    </dataValidation>
    <dataValidation type="whole" operator="greaterThan" allowBlank="1" showInputMessage="1" showErrorMessage="1" error="„Nullától eltérő” egész szám adható meg!" sqref="D5:D12 D14:D21 D23:D30 D32:D39 D41:D48 D50:D57 D59:D66 D68:D75 D77:D84 D86:D93 D95:D102 D104:D111 D113:D120 D122:D129 D131:D138 D140:D147 D149:D156 D158:D165 D167:D174 D176:D183 D185:D192 D194:D201 D203:D210 D212:D219 D221:D228 D230:D237 D239:D246 D248:D255 D257:D264 D266:D273 D275:D282 D284:D291 D293:D300 D302:D309 D311:D318 D320:D327 D329:D336 D338:D345 D347:D354 D356:D363 D365:D372 D374:D381 D383:D390 D392:D399 D401:D408 D411:D418 D420:D427 D429:D436 D438:D445 D447:D454 D456:D463 D465:D472 D474:D481 D483:D490 D492:D499 D501:D508 D510:D517 D519:D526 D528:D535 D537:D544 D546:D553 D555:D562 D564:D571 D573:D580 D582:D589 D591:D598 D600:D607 D609:D616 D618:D625 D627:D634 D636:D643 D645:D652 D654:D661 D663:D670 D672:D679 D681:D688 D690:D697 D699:D706 D708:D715 D717:D724 D726:D733 D735:D742 D744:D751 D753:D760 D762:D769 D771:D778 D780:D787 D789:D796 D798:D805 D807:D814 D816:D865 D867:D875 D878:D881 D883:D886 D888:D891 D893:D896 D898:D901 D903:D912 D914:D923 D925:D934 D936:D945 D947:D956 D959:D963 D965:D969 D971:D975 D977:D981 D983:D987 D989:D991 D993:D995 D997:D999 D1001:D1003 D1005:D1007 D1009:D1011 D1013:D1015 D1017:D1019 D1021:D1023 D1025:D1027 D1030:D1032 D1034:D1039 D1041:D1046 D1048:D1053 D1055:D1060 D1062:D1077" xr:uid="{00000000-0002-0000-0800-000001000000}">
      <formula1>1</formula1>
    </dataValidation>
  </dataValidations>
  <pageMargins left="0.70866141732283472" right="0.70866141732283472" top="0.74803149606299213" bottom="0.74803149606299213" header="0.31496062992125984" footer="0.31496062992125984"/>
  <pageSetup paperSize="8" scale="85" fitToHeight="0" orientation="portrait" r:id="rId1"/>
  <rowBreaks count="12" manualBreakCount="12">
    <brk id="84" max="16383" man="1"/>
    <brk id="165" max="16383" man="1"/>
    <brk id="246" max="16383" man="1"/>
    <brk id="327" max="16383" man="1"/>
    <brk id="408" max="16383" man="1"/>
    <brk id="490" max="16383" man="1"/>
    <brk id="562" max="16383" man="1"/>
    <brk id="643" max="16383" man="1"/>
    <brk id="722" max="3" man="1"/>
    <brk id="805" max="16383" man="1"/>
    <brk id="870" max="3" man="1"/>
    <brk id="94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14</vt:i4>
      </vt:variant>
    </vt:vector>
  </HeadingPairs>
  <TitlesOfParts>
    <vt:vector size="28" baseType="lpstr">
      <vt:lpstr>Ajánlati összesítő</vt:lpstr>
      <vt:lpstr>1. Stratégia menedzsment</vt:lpstr>
      <vt:lpstr>2. Folyamatmenedzsment</vt:lpstr>
      <vt:lpstr>3. Teljesítménymenedzsment</vt:lpstr>
      <vt:lpstr>4. HR menedzsment</vt:lpstr>
      <vt:lpstr>5. Csapatépítés</vt:lpstr>
      <vt:lpstr>6. PM szabályozás</vt:lpstr>
      <vt:lpstr>7. Vállalatszervezés</vt:lpstr>
      <vt:lpstr>8. Megfelelés biztosítása</vt:lpstr>
      <vt:lpstr>9. Információbiztonság</vt:lpstr>
      <vt:lpstr>10. Szakemberek</vt:lpstr>
      <vt:lpstr>11. Munkaerő-közvetítés</vt:lpstr>
      <vt:lpstr>12. PM támogatás</vt:lpstr>
      <vt:lpstr>13. Ügyviteli díj</vt:lpstr>
      <vt:lpstr>'4. HR menedzsment'!_Toc143715612</vt:lpstr>
      <vt:lpstr>'4. HR menedzsment'!_Toc143715614</vt:lpstr>
      <vt:lpstr>'1. Stratégia menedzsment'!Nyomtatási_terület</vt:lpstr>
      <vt:lpstr>'10. Szakemberek'!Nyomtatási_terület</vt:lpstr>
      <vt:lpstr>'11. Munkaerő-közvetítés'!Nyomtatási_terület</vt:lpstr>
      <vt:lpstr>'12. PM támogatás'!Nyomtatási_terület</vt:lpstr>
      <vt:lpstr>'2. Folyamatmenedzsment'!Nyomtatási_terület</vt:lpstr>
      <vt:lpstr>'3. Teljesítménymenedzsment'!Nyomtatási_terület</vt:lpstr>
      <vt:lpstr>'4. HR menedzsment'!Nyomtatási_terület</vt:lpstr>
      <vt:lpstr>'6. PM szabályozás'!Nyomtatási_terület</vt:lpstr>
      <vt:lpstr>'7. Vállalatszervezés'!Nyomtatási_terület</vt:lpstr>
      <vt:lpstr>'8. Megfelelés biztosítása'!Nyomtatási_terület</vt:lpstr>
      <vt:lpstr>'9. Információbiztonság'!Nyomtatási_terület</vt:lpstr>
      <vt:lpstr>'Ajánlati összesítő'!Nyomtatási_terület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Major Lívia</dc:creator>
  <cp:keywords/>
  <dc:description/>
  <cp:lastModifiedBy>Zsabokorszky Ágnes dr.</cp:lastModifiedBy>
  <cp:lastPrinted>2021-03-17T12:27:21Z</cp:lastPrinted>
  <dcterms:created xsi:type="dcterms:W3CDTF">2019-02-06T09:50:40Z</dcterms:created>
  <dcterms:modified xsi:type="dcterms:W3CDTF">2023-12-11T21:40:52Z</dcterms:modified>
  <cp:category/>
</cp:coreProperties>
</file>